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440" windowHeight="7725" firstSheet="11" activeTab="16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День 11" sheetId="11" r:id="rId11"/>
    <sheet name="День 12" sheetId="12" r:id="rId12"/>
    <sheet name="день 13" sheetId="13" r:id="rId13"/>
    <sheet name="день 14" sheetId="14" r:id="rId14"/>
    <sheet name="День 15" sheetId="15" r:id="rId15"/>
    <sheet name="День 16" sheetId="16" r:id="rId16"/>
    <sheet name="день 17" sheetId="17" r:id="rId17"/>
    <sheet name="День 18" sheetId="18" r:id="rId18"/>
    <sheet name="День 19" sheetId="19" r:id="rId19"/>
    <sheet name="День 20" sheetId="20" r:id="rId20"/>
  </sheets>
  <externalReferences>
    <externalReference r:id="rId21"/>
    <externalReference r:id="rId22"/>
  </externalReferences>
  <calcPr calcId="125725"/>
</workbook>
</file>

<file path=xl/calcChain.xml><?xml version="1.0" encoding="utf-8"?>
<calcChain xmlns="http://schemas.openxmlformats.org/spreadsheetml/2006/main">
  <c r="D15" i="12"/>
  <c r="E15"/>
  <c r="F15"/>
  <c r="G15"/>
  <c r="G5" i="20"/>
  <c r="F5"/>
  <c r="E5"/>
  <c r="D5"/>
  <c r="G13" i="19"/>
  <c r="F13"/>
  <c r="E13"/>
  <c r="D13"/>
  <c r="G16" i="18"/>
  <c r="F16"/>
  <c r="E16"/>
  <c r="D16"/>
  <c r="G17"/>
  <c r="F17"/>
  <c r="E17"/>
  <c r="D17"/>
  <c r="G6" i="15"/>
  <c r="F6"/>
  <c r="D6"/>
  <c r="G17" i="12"/>
  <c r="F17"/>
  <c r="E17"/>
  <c r="D17"/>
  <c r="G13" i="9"/>
  <c r="F13"/>
  <c r="E13"/>
  <c r="D13"/>
  <c r="G16" i="6"/>
  <c r="F16"/>
  <c r="E16"/>
  <c r="D16"/>
  <c r="G16" i="20"/>
  <c r="F16"/>
  <c r="E16"/>
  <c r="D16"/>
  <c r="G15"/>
  <c r="F15"/>
  <c r="E15"/>
  <c r="D15"/>
  <c r="G13"/>
  <c r="F13"/>
  <c r="E13"/>
  <c r="D13"/>
  <c r="G11"/>
  <c r="F11"/>
  <c r="E11"/>
  <c r="D11"/>
  <c r="G10"/>
  <c r="F10"/>
  <c r="E10"/>
  <c r="D10"/>
  <c r="G6"/>
  <c r="F6"/>
  <c r="E6"/>
  <c r="D6"/>
  <c r="G14"/>
  <c r="F14"/>
  <c r="E14"/>
  <c r="D14"/>
  <c r="G9"/>
  <c r="F9"/>
  <c r="E9"/>
  <c r="D9"/>
  <c r="G7"/>
  <c r="G3" s="1"/>
  <c r="F7"/>
  <c r="F3" s="1"/>
  <c r="E7"/>
  <c r="E3" s="1"/>
  <c r="D7"/>
  <c r="D3" s="1"/>
  <c r="G16" i="19"/>
  <c r="F16"/>
  <c r="E16"/>
  <c r="D16"/>
  <c r="G12"/>
  <c r="F12"/>
  <c r="E12"/>
  <c r="D12"/>
  <c r="G10"/>
  <c r="F10"/>
  <c r="E10"/>
  <c r="D10"/>
  <c r="G9"/>
  <c r="F9"/>
  <c r="E9"/>
  <c r="D9"/>
  <c r="G8"/>
  <c r="F8"/>
  <c r="E8"/>
  <c r="D8"/>
  <c r="D6"/>
  <c r="F6"/>
  <c r="G6"/>
  <c r="G17"/>
  <c r="F17"/>
  <c r="E17"/>
  <c r="D17"/>
  <c r="G14"/>
  <c r="F14"/>
  <c r="E14"/>
  <c r="D14"/>
  <c r="G11"/>
  <c r="F11"/>
  <c r="E11"/>
  <c r="D11"/>
  <c r="G5"/>
  <c r="F5"/>
  <c r="E5"/>
  <c r="D5"/>
  <c r="G13" i="18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D6"/>
  <c r="G5"/>
  <c r="F5"/>
  <c r="E5"/>
  <c r="D5"/>
  <c r="G4"/>
  <c r="F4"/>
  <c r="E4"/>
  <c r="D4"/>
  <c r="G3"/>
  <c r="F3"/>
  <c r="E3"/>
  <c r="D3"/>
  <c r="G17" i="17"/>
  <c r="F17"/>
  <c r="E17"/>
  <c r="D17"/>
  <c r="G16"/>
  <c r="F16"/>
  <c r="E16"/>
  <c r="D16"/>
  <c r="G15"/>
  <c r="F15"/>
  <c r="E15"/>
  <c r="D15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G3"/>
  <c r="F3"/>
  <c r="E3"/>
  <c r="D3"/>
  <c r="G18" i="16"/>
  <c r="F18"/>
  <c r="E18"/>
  <c r="D18"/>
  <c r="G17"/>
  <c r="F17"/>
  <c r="E17"/>
  <c r="D17"/>
  <c r="G16"/>
  <c r="F16"/>
  <c r="E16"/>
  <c r="D16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4"/>
  <c r="F4"/>
  <c r="E4"/>
  <c r="D4"/>
  <c r="G3"/>
  <c r="F3"/>
  <c r="E3"/>
  <c r="D3"/>
  <c r="G5"/>
  <c r="F5"/>
  <c r="E5"/>
  <c r="D5"/>
  <c r="G12" i="15"/>
  <c r="F12"/>
  <c r="E12"/>
  <c r="D12"/>
  <c r="G13"/>
  <c r="F13"/>
  <c r="E13"/>
  <c r="D13"/>
  <c r="G10"/>
  <c r="F10"/>
  <c r="E10"/>
  <c r="D10"/>
  <c r="G9"/>
  <c r="F9"/>
  <c r="E9"/>
  <c r="D9"/>
  <c r="G6" i="7"/>
  <c r="F6"/>
  <c r="D6"/>
  <c r="G6" i="8"/>
  <c r="F6"/>
  <c r="D6"/>
  <c r="G6" i="10"/>
  <c r="F6"/>
  <c r="D6"/>
  <c r="G6" i="13"/>
  <c r="F6"/>
  <c r="D6"/>
  <c r="G11" i="15"/>
  <c r="F11"/>
  <c r="E11"/>
  <c r="D11"/>
  <c r="G17" i="14"/>
  <c r="F17"/>
  <c r="E17"/>
  <c r="D17"/>
  <c r="G16"/>
  <c r="F16"/>
  <c r="E16"/>
  <c r="D16"/>
  <c r="F15"/>
  <c r="E15"/>
  <c r="D15"/>
  <c r="G13"/>
  <c r="F13"/>
  <c r="E13"/>
  <c r="D13"/>
  <c r="G12"/>
  <c r="F12"/>
  <c r="E12"/>
  <c r="D12"/>
  <c r="G11"/>
  <c r="F11"/>
  <c r="E11"/>
  <c r="D11"/>
  <c r="G9"/>
  <c r="F9"/>
  <c r="E9"/>
  <c r="D9"/>
  <c r="G7"/>
  <c r="F7"/>
  <c r="E7"/>
  <c r="D7"/>
  <c r="G8"/>
  <c r="F8"/>
  <c r="E8"/>
  <c r="D8"/>
  <c r="G6"/>
  <c r="F6"/>
  <c r="E6"/>
  <c r="D6"/>
  <c r="G5"/>
  <c r="F5"/>
  <c r="E5"/>
  <c r="D5"/>
  <c r="G4"/>
  <c r="F4"/>
  <c r="E4"/>
  <c r="D4"/>
  <c r="G3"/>
  <c r="F3"/>
  <c r="E3"/>
  <c r="D3"/>
  <c r="G10"/>
  <c r="F10"/>
  <c r="E10"/>
  <c r="D10"/>
  <c r="G13" i="13"/>
  <c r="F13"/>
  <c r="E13"/>
  <c r="D13"/>
  <c r="G17"/>
  <c r="F17"/>
  <c r="E17"/>
  <c r="D17"/>
  <c r="G16"/>
  <c r="F16"/>
  <c r="E16"/>
  <c r="D16"/>
  <c r="G14"/>
  <c r="F14"/>
  <c r="E14"/>
  <c r="D14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4"/>
  <c r="F4"/>
  <c r="E4"/>
  <c r="D4"/>
  <c r="G3"/>
  <c r="F3"/>
  <c r="E3"/>
  <c r="D3"/>
  <c r="G11"/>
  <c r="F11"/>
  <c r="E11"/>
  <c r="D11"/>
  <c r="G16" i="12"/>
  <c r="F16"/>
  <c r="E16"/>
  <c r="D16"/>
  <c r="G13"/>
  <c r="F13"/>
  <c r="E13"/>
  <c r="D13"/>
  <c r="G12"/>
  <c r="F12"/>
  <c r="E12"/>
  <c r="D12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E4"/>
  <c r="D4"/>
  <c r="G3"/>
  <c r="F3"/>
  <c r="E3"/>
  <c r="D3"/>
  <c r="G11"/>
  <c r="F11"/>
  <c r="E11"/>
  <c r="D11"/>
  <c r="G17" i="11"/>
  <c r="F17"/>
  <c r="E17"/>
  <c r="D17"/>
  <c r="G16"/>
  <c r="F16"/>
  <c r="E16"/>
  <c r="D16"/>
  <c r="G15"/>
  <c r="F15"/>
  <c r="E15"/>
  <c r="D15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5"/>
  <c r="F5"/>
  <c r="E5"/>
  <c r="D5"/>
  <c r="G3"/>
  <c r="F3"/>
  <c r="E3"/>
  <c r="D3"/>
  <c r="G14" i="10"/>
  <c r="F14"/>
  <c r="E14"/>
  <c r="D14"/>
  <c r="G13"/>
  <c r="F13"/>
  <c r="E13"/>
  <c r="D13"/>
  <c r="G12"/>
  <c r="F12"/>
  <c r="E12"/>
  <c r="D12"/>
  <c r="G10"/>
  <c r="F10"/>
  <c r="E10"/>
  <c r="D10"/>
  <c r="G9"/>
  <c r="F9"/>
  <c r="E9"/>
  <c r="D9"/>
  <c r="D8"/>
  <c r="E8"/>
  <c r="F8"/>
  <c r="G8"/>
  <c r="G18" i="9"/>
  <c r="F18"/>
  <c r="E18"/>
  <c r="D18"/>
  <c r="G12"/>
  <c r="F12"/>
  <c r="E12"/>
  <c r="D12"/>
  <c r="G10"/>
  <c r="F10"/>
  <c r="E10"/>
  <c r="D10"/>
  <c r="G9"/>
  <c r="F9"/>
  <c r="E9"/>
  <c r="D9"/>
  <c r="G8"/>
  <c r="F8"/>
  <c r="E8"/>
  <c r="D8"/>
  <c r="G7"/>
  <c r="F7"/>
  <c r="E7"/>
  <c r="D7"/>
  <c r="G4"/>
  <c r="F4"/>
  <c r="E4"/>
  <c r="D4"/>
  <c r="G3"/>
  <c r="F3"/>
  <c r="E3"/>
  <c r="D3"/>
  <c r="G16"/>
  <c r="F16"/>
  <c r="E16"/>
  <c r="D16"/>
  <c r="G14"/>
  <c r="F14"/>
  <c r="E14"/>
  <c r="D14"/>
  <c r="G18" i="8"/>
  <c r="F18"/>
  <c r="E18"/>
  <c r="D18"/>
  <c r="G17"/>
  <c r="F17"/>
  <c r="E17"/>
  <c r="D17"/>
  <c r="G15"/>
  <c r="F15"/>
  <c r="E15"/>
  <c r="D15"/>
  <c r="G13"/>
  <c r="F13"/>
  <c r="E13"/>
  <c r="D13"/>
  <c r="G12"/>
  <c r="F12"/>
  <c r="E12"/>
  <c r="D12"/>
  <c r="G10"/>
  <c r="F10"/>
  <c r="E10"/>
  <c r="D10"/>
  <c r="G9"/>
  <c r="F9"/>
  <c r="E9"/>
  <c r="D9"/>
  <c r="G8"/>
  <c r="F8"/>
  <c r="E8"/>
  <c r="D8"/>
  <c r="G7"/>
  <c r="F7"/>
  <c r="E7"/>
  <c r="D7"/>
  <c r="G4"/>
  <c r="F4"/>
  <c r="E4"/>
  <c r="D4"/>
  <c r="G3"/>
  <c r="F3"/>
  <c r="E3"/>
  <c r="D3"/>
  <c r="G16" i="7"/>
  <c r="F16"/>
  <c r="E16"/>
  <c r="D16"/>
  <c r="G15"/>
  <c r="F15"/>
  <c r="E15"/>
  <c r="D15"/>
  <c r="G13"/>
  <c r="F13"/>
  <c r="E13"/>
  <c r="D13"/>
  <c r="G12"/>
  <c r="F12"/>
  <c r="E12"/>
  <c r="D12"/>
  <c r="G10"/>
  <c r="F10"/>
  <c r="E10"/>
  <c r="D10"/>
  <c r="G9"/>
  <c r="F9"/>
  <c r="E9"/>
  <c r="D9"/>
  <c r="G8"/>
  <c r="F8"/>
  <c r="E8"/>
  <c r="D8"/>
  <c r="G7"/>
  <c r="F7"/>
  <c r="E7"/>
  <c r="D7"/>
  <c r="G4"/>
  <c r="F4"/>
  <c r="E4"/>
  <c r="D4"/>
  <c r="G3"/>
  <c r="F3"/>
  <c r="E3"/>
  <c r="D3"/>
  <c r="G13" i="6"/>
  <c r="F13"/>
  <c r="E13"/>
  <c r="D13"/>
  <c r="G12"/>
  <c r="F12"/>
  <c r="E12"/>
  <c r="D12"/>
  <c r="G17" l="1"/>
  <c r="F17"/>
  <c r="E17"/>
  <c r="D17"/>
  <c r="G15"/>
  <c r="F15"/>
  <c r="E15"/>
  <c r="D15"/>
  <c r="G10"/>
  <c r="F10"/>
  <c r="E10"/>
  <c r="D10"/>
  <c r="G9"/>
  <c r="F9"/>
  <c r="E9"/>
  <c r="D9"/>
  <c r="G8"/>
  <c r="F8"/>
  <c r="E8"/>
  <c r="D8"/>
  <c r="G4"/>
  <c r="F4"/>
  <c r="E4"/>
  <c r="D4"/>
  <c r="G3"/>
  <c r="F3"/>
  <c r="E3"/>
  <c r="D3"/>
  <c r="G13" i="5"/>
  <c r="F13"/>
  <c r="E13"/>
  <c r="D13"/>
  <c r="G15" i="4"/>
  <c r="F15"/>
  <c r="E15"/>
  <c r="D15"/>
  <c r="G11" i="5"/>
  <c r="F11"/>
  <c r="E11"/>
  <c r="D11"/>
  <c r="G10"/>
  <c r="F10"/>
  <c r="E10"/>
  <c r="D10"/>
  <c r="G9"/>
  <c r="F9"/>
  <c r="E9"/>
  <c r="D9"/>
  <c r="G4"/>
  <c r="F4"/>
  <c r="E4"/>
  <c r="D4"/>
  <c r="G7" i="10"/>
  <c r="F7"/>
  <c r="E7"/>
  <c r="D7"/>
  <c r="G3" i="19" l="1"/>
  <c r="F3"/>
  <c r="E3"/>
  <c r="D3"/>
  <c r="G4"/>
  <c r="F4"/>
  <c r="E4"/>
  <c r="D4"/>
  <c r="G8" i="15"/>
  <c r="F8"/>
  <c r="E8"/>
  <c r="D8"/>
  <c r="G7"/>
  <c r="F7"/>
  <c r="E7"/>
  <c r="D7"/>
  <c r="G5"/>
  <c r="F5"/>
  <c r="E5"/>
  <c r="D5"/>
  <c r="G4"/>
  <c r="F4"/>
  <c r="E4"/>
  <c r="D4"/>
  <c r="G3"/>
  <c r="F3"/>
  <c r="E3"/>
  <c r="D3"/>
  <c r="G5" i="10"/>
  <c r="F5"/>
  <c r="E5"/>
  <c r="D5"/>
  <c r="G4"/>
  <c r="F4"/>
  <c r="E4"/>
  <c r="D4"/>
  <c r="G3"/>
  <c r="F3"/>
  <c r="E3"/>
  <c r="D3"/>
  <c r="E7" i="19" l="1"/>
  <c r="G7"/>
  <c r="D7"/>
  <c r="F7"/>
  <c r="G7" i="5" l="1"/>
  <c r="F7"/>
  <c r="E7"/>
  <c r="D7"/>
</calcChain>
</file>

<file path=xl/sharedStrings.xml><?xml version="1.0" encoding="utf-8"?>
<sst xmlns="http://schemas.openxmlformats.org/spreadsheetml/2006/main" count="771" uniqueCount="269">
  <si>
    <t>День 1</t>
  </si>
  <si>
    <t>Пищевые вещества(гр.)</t>
  </si>
  <si>
    <t>Энергетическая ценность (ккал.)</t>
  </si>
  <si>
    <t>Б</t>
  </si>
  <si>
    <t>Ж</t>
  </si>
  <si>
    <t>У</t>
  </si>
  <si>
    <t>Завтрак</t>
  </si>
  <si>
    <t>Плов фруктовый  с изюмом</t>
  </si>
  <si>
    <t>Кофейный напиток со сгущённым молоком</t>
  </si>
  <si>
    <t>Булка с маслом</t>
  </si>
  <si>
    <t xml:space="preserve">Булка </t>
  </si>
  <si>
    <t>2-ой завтрак</t>
  </si>
  <si>
    <t>Сок фруктовый</t>
  </si>
  <si>
    <t>Обед</t>
  </si>
  <si>
    <t>Щи из свежей капусты на к/б</t>
  </si>
  <si>
    <t>Жаркое по-домашнему</t>
  </si>
  <si>
    <t>Компот из с/фруктов</t>
  </si>
  <si>
    <t>Хлеб ржаной</t>
  </si>
  <si>
    <t>Полдник</t>
  </si>
  <si>
    <t>Яйцо варёное</t>
  </si>
  <si>
    <t>Кефир</t>
  </si>
  <si>
    <t>Булка</t>
  </si>
  <si>
    <t>Ужин</t>
  </si>
  <si>
    <t>Каша молочная манная</t>
  </si>
  <si>
    <t>Молоко</t>
  </si>
  <si>
    <t>Чай с сахаром</t>
  </si>
  <si>
    <t>Приём пищи</t>
  </si>
  <si>
    <t>Наименование блюда</t>
  </si>
  <si>
    <t>Выход блюда</t>
  </si>
  <si>
    <t>Витамин С</t>
  </si>
  <si>
    <t>№ рецептуры</t>
  </si>
  <si>
    <t>30   5</t>
  </si>
  <si>
    <t>Итого за первый день</t>
  </si>
  <si>
    <t>День 2</t>
  </si>
  <si>
    <t xml:space="preserve">Каша  геркулесовая молочная </t>
  </si>
  <si>
    <t>Чай с сахаром и лимоном</t>
  </si>
  <si>
    <t>Яблоко</t>
  </si>
  <si>
    <t>Салат из морской капусты с яйцом</t>
  </si>
  <si>
    <t xml:space="preserve">Суп овощной с говяжей тушёнкой со сметаной  </t>
  </si>
  <si>
    <t>Печень по-строгановски с рисом</t>
  </si>
  <si>
    <t>Компот из кураги</t>
  </si>
  <si>
    <t>Сырник творожный "Розовый" запеченный с фруктовой подливкой</t>
  </si>
  <si>
    <t>Какао на молоке</t>
  </si>
  <si>
    <t>Картофель тушённый с курицей</t>
  </si>
  <si>
    <t>Кофейный напиток с сахаром</t>
  </si>
  <si>
    <t>Огурец солёный</t>
  </si>
  <si>
    <t>Итого за второй день</t>
  </si>
  <si>
    <t>120   50</t>
  </si>
  <si>
    <t>День 3</t>
  </si>
  <si>
    <t>Каша молочная"Дружба"</t>
  </si>
  <si>
    <t>Салат "Витаминный"</t>
  </si>
  <si>
    <t>Компот из лимонов</t>
  </si>
  <si>
    <t xml:space="preserve"> Капуста тушённая с курами</t>
  </si>
  <si>
    <t>Итого за третий день</t>
  </si>
  <si>
    <t>Груша</t>
  </si>
  <si>
    <t>Рожки отварные с маслом</t>
  </si>
  <si>
    <t>Гуляш из мяса кур</t>
  </si>
  <si>
    <t>Плюшка</t>
  </si>
  <si>
    <t>Омлет</t>
  </si>
  <si>
    <t>Салат с огурцами и помидорами</t>
  </si>
  <si>
    <t>Банан</t>
  </si>
  <si>
    <t>Салат из тёртой моркови с курагой</t>
  </si>
  <si>
    <t>Суп картофельный на к/б</t>
  </si>
  <si>
    <t xml:space="preserve">Кофейный напиток </t>
  </si>
  <si>
    <t>Итого за четвёртый день</t>
  </si>
  <si>
    <t>Вермишель молочная</t>
  </si>
  <si>
    <t>Кофейный напиток с молоком</t>
  </si>
  <si>
    <t>Апельсин</t>
  </si>
  <si>
    <t>Итого за пятый день</t>
  </si>
  <si>
    <t>Кофейный напиток с сахаром на молоке</t>
  </si>
  <si>
    <t>Компот из изюма</t>
  </si>
  <si>
    <t>Рыба тушёная с овощами</t>
  </si>
  <si>
    <t>Печенье</t>
  </si>
  <si>
    <t>День 4</t>
  </si>
  <si>
    <t>День 5</t>
  </si>
  <si>
    <t>День 6</t>
  </si>
  <si>
    <t>Каша гречневая  с маслом и сахаром</t>
  </si>
  <si>
    <t xml:space="preserve">Суп с клёцками на к/б </t>
  </si>
  <si>
    <t>Голубцы ленивые с мясом кур в сметанно-томатном соусе с оварным картофелем</t>
  </si>
  <si>
    <t>Компот из свежих яблок</t>
  </si>
  <si>
    <t xml:space="preserve">Ряженка </t>
  </si>
  <si>
    <t>Гренка с сыром</t>
  </si>
  <si>
    <t>Каша молочная ячневая</t>
  </si>
  <si>
    <t>Итого за шестой день</t>
  </si>
  <si>
    <t>День 7</t>
  </si>
  <si>
    <t>Итого за седьмой день</t>
  </si>
  <si>
    <t xml:space="preserve">Яблоко </t>
  </si>
  <si>
    <t>Борщ на к/б</t>
  </si>
  <si>
    <t>Ленивые вареники со сгущённым молоком</t>
  </si>
  <si>
    <t>День 8</t>
  </si>
  <si>
    <t>Салат из свежих помидоров</t>
  </si>
  <si>
    <t>Рассольник со сметаной  на к/б</t>
  </si>
  <si>
    <t xml:space="preserve">Картофельное пюре </t>
  </si>
  <si>
    <t>Итого за восьмой день</t>
  </si>
  <si>
    <t>Каша молочная рисовая</t>
  </si>
  <si>
    <t>Салат свекольный с черносливом</t>
  </si>
  <si>
    <t>Суп гороховый на к/б с гренками</t>
  </si>
  <si>
    <t>Картофельная запеканка с мясом курицы</t>
  </si>
  <si>
    <t>Рыбные биточки</t>
  </si>
  <si>
    <t>Солянка с курами</t>
  </si>
  <si>
    <t>Кисель</t>
  </si>
  <si>
    <t>Итого за девятый день</t>
  </si>
  <si>
    <t>День 9</t>
  </si>
  <si>
    <t>День10</t>
  </si>
  <si>
    <t>Итого за десятый день</t>
  </si>
  <si>
    <t>Омлет с кабачковой икрой</t>
  </si>
  <si>
    <t>Салат из капусты</t>
  </si>
  <si>
    <t>Плов  из курицы</t>
  </si>
  <si>
    <t>Винегрет овощной</t>
  </si>
  <si>
    <t>Вафли</t>
  </si>
  <si>
    <t xml:space="preserve">110   70 </t>
  </si>
  <si>
    <t>Рожки отварные с маслом и сахаром</t>
  </si>
  <si>
    <t xml:space="preserve">Булка с маслом и сыром </t>
  </si>
  <si>
    <t>30 15 5</t>
  </si>
  <si>
    <t>Салат из тёртой моркови с изюмом</t>
  </si>
  <si>
    <t>Суп  рисовый на к/б</t>
  </si>
  <si>
    <t xml:space="preserve">Куриный рулет с яйцом,  капуста тушённая </t>
  </si>
  <si>
    <t>Каша гречневая  молочная</t>
  </si>
  <si>
    <t>День 11</t>
  </si>
  <si>
    <t>Итого за одиннадцатый день</t>
  </si>
  <si>
    <t>Итого за двенадцатый день</t>
  </si>
  <si>
    <t>30 5</t>
  </si>
  <si>
    <t>Картофельные зразы с мясом курицы и подливой</t>
  </si>
  <si>
    <t>Запеканка творожно-манная с шоколадной подливой</t>
  </si>
  <si>
    <t>Плов фруктовый  с яблоками</t>
  </si>
  <si>
    <t>Чай с сахаром и молоком</t>
  </si>
  <si>
    <t>День 13</t>
  </si>
  <si>
    <t>Итого за тринадцатый день</t>
  </si>
  <si>
    <t>Пшённый кулеш</t>
  </si>
  <si>
    <t>Лапша домашняя на к/б</t>
  </si>
  <si>
    <t>Суфле яичное с мясом кур</t>
  </si>
  <si>
    <t>День 14</t>
  </si>
  <si>
    <t>Итого за четырнадцатый день</t>
  </si>
  <si>
    <t>Бефстроганов из кур с гречкой</t>
  </si>
  <si>
    <t>Щи из свежей капусты на к/б со сметаной</t>
  </si>
  <si>
    <t>Рыба под маринадом</t>
  </si>
  <si>
    <t>День 15</t>
  </si>
  <si>
    <t>Итого за пятнадцатый день</t>
  </si>
  <si>
    <t xml:space="preserve">Салат из огурцов </t>
  </si>
  <si>
    <t>Сосиска в тесте запечёная</t>
  </si>
  <si>
    <t>День 16</t>
  </si>
  <si>
    <t>Салат из свеклы</t>
  </si>
  <si>
    <t xml:space="preserve">Голубцы слоёные с мясом кур </t>
  </si>
  <si>
    <t>Снежок</t>
  </si>
  <si>
    <t xml:space="preserve">Кофейный напиток с молоком </t>
  </si>
  <si>
    <t>Итого за шестнадцатый день</t>
  </si>
  <si>
    <t>Салат из капусты с яблоком</t>
  </si>
  <si>
    <t xml:space="preserve">Суп вермешелевый на к/б </t>
  </si>
  <si>
    <t>Картофельтушёный с говяжей печенью</t>
  </si>
  <si>
    <t>Гречневый крупеник с молочным соусом</t>
  </si>
  <si>
    <t>Омлет с зелёным горошком</t>
  </si>
  <si>
    <t>Итого за семнадцатый день</t>
  </si>
  <si>
    <t>День 17</t>
  </si>
  <si>
    <t>90   60</t>
  </si>
  <si>
    <t>Салат из помидоров</t>
  </si>
  <si>
    <t>Щи крестьянские на к/б</t>
  </si>
  <si>
    <t>Котлета курино-говяжья с рожками</t>
  </si>
  <si>
    <t>Ватрушка с творогом</t>
  </si>
  <si>
    <t>День 18</t>
  </si>
  <si>
    <t>Итого за восемнадцатый день</t>
  </si>
  <si>
    <t>Каша "Боярская"</t>
  </si>
  <si>
    <t>Салат морковный</t>
  </si>
  <si>
    <t>Суп манный на к/б  с гренками</t>
  </si>
  <si>
    <t>Овошное рагу</t>
  </si>
  <si>
    <t>Рыбное суфле из пикши</t>
  </si>
  <si>
    <t>День 19</t>
  </si>
  <si>
    <t>Итого за девятнадцатый день</t>
  </si>
  <si>
    <t>Мандарин</t>
  </si>
  <si>
    <t>Салат с рыбой</t>
  </si>
  <si>
    <t xml:space="preserve">Суп фасолевый на к/б </t>
  </si>
  <si>
    <t>160   5</t>
  </si>
  <si>
    <t>120 30  100</t>
  </si>
  <si>
    <t>150   20</t>
  </si>
  <si>
    <t>180 5</t>
  </si>
  <si>
    <t>200   5</t>
  </si>
  <si>
    <t>Тефтели куриные в томатно-сметанном соусе с пшеном</t>
  </si>
  <si>
    <t>70   30 110</t>
  </si>
  <si>
    <t>200   30</t>
  </si>
  <si>
    <t>220   30</t>
  </si>
  <si>
    <t>90   150</t>
  </si>
  <si>
    <t>День 12</t>
  </si>
  <si>
    <t>Суп сборный на к/г бульоне со сметаной</t>
  </si>
  <si>
    <t>250   5</t>
  </si>
  <si>
    <t>170   30</t>
  </si>
  <si>
    <t>150   50</t>
  </si>
  <si>
    <t>Салат из тёртой моркови с сахаром</t>
  </si>
  <si>
    <t>250   7</t>
  </si>
  <si>
    <t>85   130</t>
  </si>
  <si>
    <t>100   70</t>
  </si>
  <si>
    <t>Суп картофельный  с фрикадельками</t>
  </si>
  <si>
    <t>Суп полевой</t>
  </si>
  <si>
    <t>70  130</t>
  </si>
  <si>
    <t>250   30</t>
  </si>
  <si>
    <t>Картофельные зразы с мясом кур</t>
  </si>
  <si>
    <t>Зелёный горошек, тушённый в сливочном масле</t>
  </si>
  <si>
    <t xml:space="preserve">80   30  </t>
  </si>
  <si>
    <t xml:space="preserve">Ёжики мясные в томатном соусе </t>
  </si>
  <si>
    <t>Свекольная икра со сметаной</t>
  </si>
  <si>
    <t>100   5</t>
  </si>
  <si>
    <t>Итого за двадцатый день</t>
  </si>
  <si>
    <t>день 20</t>
  </si>
  <si>
    <t>Стоимость</t>
  </si>
  <si>
    <t>стоимость итого</t>
  </si>
  <si>
    <t>Б:Ж:У=1:0,8:4</t>
  </si>
  <si>
    <t>Б:Ж:У=1:1:4</t>
  </si>
  <si>
    <t>19\1</t>
  </si>
  <si>
    <t>Печенье овсяное</t>
  </si>
  <si>
    <t>11\1</t>
  </si>
  <si>
    <t>Ряженка</t>
  </si>
  <si>
    <t>Кофейный напиток на сгущённом молоке</t>
  </si>
  <si>
    <t>70\19</t>
  </si>
  <si>
    <t>15,67      4,27</t>
  </si>
  <si>
    <t>2\3</t>
  </si>
  <si>
    <t>Компот из сухофруктов</t>
  </si>
  <si>
    <t>10\1</t>
  </si>
  <si>
    <t>Чай с лимоном</t>
  </si>
  <si>
    <t>33,4        2,97</t>
  </si>
  <si>
    <t>Б:Ж:У = 1:0,9:3,9</t>
  </si>
  <si>
    <t>Б:Ж:У=   1:1:3,7</t>
  </si>
  <si>
    <t>Б:Ж:У=           1:1,06:4,5</t>
  </si>
  <si>
    <t>Б:Ж:У=        1:1:3,8</t>
  </si>
  <si>
    <t>Б:Ж:У=           1:0,85:4,7</t>
  </si>
  <si>
    <t>Б:Ж:У=       1:1:4</t>
  </si>
  <si>
    <t>Б:Ж:У=     1:1,03:3,9</t>
  </si>
  <si>
    <t>Б:Ж:У=      1:1:3,8</t>
  </si>
  <si>
    <t>Б:Ж:У=    1:0,9:3,5</t>
  </si>
  <si>
    <t>Б:Ж:У=      1:0,9:4</t>
  </si>
  <si>
    <t>Б:Ж:У=    1:0,9:5</t>
  </si>
  <si>
    <t>Б:Ж:У=          1:1:3,7</t>
  </si>
  <si>
    <t>Б:Ж:У=    1:1:3,7</t>
  </si>
  <si>
    <t>Б:Ж:У=      1:1:4</t>
  </si>
  <si>
    <t>Б:Ж:У=      1:0,9:3,98</t>
  </si>
  <si>
    <t>Б:Ж:У=      1:1,03:4,9</t>
  </si>
  <si>
    <t>Салат из картофеля с солёным огурцом</t>
  </si>
  <si>
    <t>6.0</t>
  </si>
  <si>
    <t>Салат из свёклы с сыром</t>
  </si>
  <si>
    <t>5,  72</t>
  </si>
  <si>
    <t>Салат из солёных огурцов, картофелем</t>
  </si>
  <si>
    <t>оладьи  из печени в соусе с картофельным пюре</t>
  </si>
  <si>
    <t>80/30   150</t>
  </si>
  <si>
    <t>Б:Ж:У=    1:1,02:3,5</t>
  </si>
  <si>
    <t>Б:Ж:У =         1 : 0,96 : 4,2</t>
  </si>
  <si>
    <t>Печенье " Юбилейное"</t>
  </si>
  <si>
    <t xml:space="preserve"> Молоко</t>
  </si>
  <si>
    <t>Каша ячневая</t>
  </si>
  <si>
    <t xml:space="preserve">чай с сахаром </t>
  </si>
  <si>
    <t xml:space="preserve"> Суп " Здоровье"</t>
  </si>
  <si>
    <t>Капуста тушеная</t>
  </si>
  <si>
    <t>Шницель из мяса кур</t>
  </si>
  <si>
    <t>Крем-брюле</t>
  </si>
  <si>
    <t>Рожки с маслом и сахаром</t>
  </si>
  <si>
    <t>Кофейный напиток</t>
  </si>
  <si>
    <t xml:space="preserve">Салат с огурцами </t>
  </si>
  <si>
    <t>Компот " Ассорти"</t>
  </si>
  <si>
    <t>с мясом кур</t>
  </si>
  <si>
    <t xml:space="preserve">Кофейный напиток с сахаром </t>
  </si>
  <si>
    <t>Салат " Витаминный"</t>
  </si>
  <si>
    <t>Суп "Здоровье"на к/б с геркулесом</t>
  </si>
  <si>
    <t>Котлета куринаая с гороховым пюре</t>
  </si>
  <si>
    <t>Булка с киселём</t>
  </si>
  <si>
    <t>30  200</t>
  </si>
  <si>
    <t>Домашняя выпечка</t>
  </si>
  <si>
    <t>Булка с  сыром</t>
  </si>
  <si>
    <t>30 /15</t>
  </si>
  <si>
    <t>Плов с говябиной</t>
  </si>
  <si>
    <t xml:space="preserve">Свекольник на говяжьем бульене со сметаной </t>
  </si>
  <si>
    <t>Сырники из творога</t>
  </si>
  <si>
    <t>Кисель из концентрата</t>
  </si>
  <si>
    <t>Сок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</si>
</sst>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1C1C1C"/>
      <name val="Arial"/>
      <family val="2"/>
      <charset val="204"/>
    </font>
    <font>
      <sz val="11"/>
      <color rgb="FF1C1C1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2" fontId="3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/>
    <xf numFmtId="0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/>
    <xf numFmtId="2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%20&#1085;&#1086;&#1074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539/AppData/Local/Temp/Tmp_view/20%20&#1076;&#1085;&#1077;&#1074;&#1085;&#1086;&#1077;%20&#1084;&#1077;&#1085;&#1102;/&#1062;&#1080;&#1082;&#1083;&#1080;&#1095;&#1085;&#1086;&#1077;-&#1084;&#1077;&#1085;&#1102;-&#1047;&#1048;&#1052;&#1040;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ь 1 "/>
      <sheetName val="день 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  <sheetName val="день 11"/>
      <sheetName val="день 12"/>
      <sheetName val="день 13"/>
      <sheetName val="день 14"/>
      <sheetName val="день 15"/>
      <sheetName val="день 16"/>
      <sheetName val="день 17"/>
      <sheetName val="день 18"/>
      <sheetName val="день 19"/>
      <sheetName val="день 20"/>
    </sheetNames>
    <sheetDataSet>
      <sheetData sheetId="0" refreshError="1"/>
      <sheetData sheetId="1" refreshError="1"/>
      <sheetData sheetId="2" refreshError="1"/>
      <sheetData sheetId="3">
        <row r="53">
          <cell r="I53">
            <v>9.1</v>
          </cell>
          <cell r="J53">
            <v>9.1999999999999993</v>
          </cell>
          <cell r="K53">
            <v>0</v>
          </cell>
          <cell r="L53">
            <v>119</v>
          </cell>
        </row>
      </sheetData>
      <sheetData sheetId="4">
        <row r="8">
          <cell r="I8">
            <v>2.2000000000000002</v>
          </cell>
          <cell r="J8">
            <v>0.26</v>
          </cell>
          <cell r="K8">
            <v>14.100000000000001</v>
          </cell>
          <cell r="L8">
            <v>67.600000000000009</v>
          </cell>
        </row>
        <row r="9">
          <cell r="I9">
            <v>4.93</v>
          </cell>
          <cell r="J9">
            <v>5.44</v>
          </cell>
          <cell r="K9">
            <v>7.99</v>
          </cell>
          <cell r="L9">
            <v>102</v>
          </cell>
        </row>
        <row r="10">
          <cell r="I10">
            <v>0</v>
          </cell>
          <cell r="J10">
            <v>0</v>
          </cell>
          <cell r="K10">
            <v>4.99</v>
          </cell>
          <cell r="L10">
            <v>19.950000000000003</v>
          </cell>
        </row>
        <row r="19">
          <cell r="C19">
            <v>80</v>
          </cell>
          <cell r="D19">
            <v>80</v>
          </cell>
          <cell r="E19">
            <v>0.4</v>
          </cell>
          <cell r="F19">
            <v>0.4</v>
          </cell>
          <cell r="G19">
            <v>9.8000000000000007</v>
          </cell>
        </row>
        <row r="27">
          <cell r="I27">
            <v>1.2</v>
          </cell>
          <cell r="J27">
            <v>0.24</v>
          </cell>
          <cell r="K27">
            <v>9.7799999999999994</v>
          </cell>
          <cell r="L27">
            <v>46.199999999999996</v>
          </cell>
        </row>
        <row r="28">
          <cell r="I28">
            <v>0.49200000000000005</v>
          </cell>
          <cell r="J28">
            <v>0.24399999999999999</v>
          </cell>
          <cell r="K28">
            <v>2.38</v>
          </cell>
          <cell r="L28">
            <v>13.68</v>
          </cell>
        </row>
        <row r="29">
          <cell r="I29">
            <v>0.11199999999999999</v>
          </cell>
          <cell r="J29">
            <v>1.6E-2</v>
          </cell>
          <cell r="K29">
            <v>0.65599999999999992</v>
          </cell>
          <cell r="L29">
            <v>3.2800000000000002</v>
          </cell>
        </row>
        <row r="30">
          <cell r="I30">
            <v>0.10400000000000001</v>
          </cell>
          <cell r="J30">
            <v>8.0000000000000002E-3</v>
          </cell>
          <cell r="K30">
            <v>0.55200000000000005</v>
          </cell>
          <cell r="L30">
            <v>2.8000000000000003</v>
          </cell>
        </row>
        <row r="31">
          <cell r="I31">
            <v>1.6E-2</v>
          </cell>
          <cell r="J31">
            <v>1.45</v>
          </cell>
          <cell r="K31">
            <v>2.6000000000000002E-2</v>
          </cell>
          <cell r="L31">
            <v>13.22</v>
          </cell>
        </row>
        <row r="33">
          <cell r="I33">
            <v>3.6</v>
          </cell>
          <cell r="J33">
            <v>0.2</v>
          </cell>
          <cell r="K33">
            <v>9.4</v>
          </cell>
          <cell r="L33">
            <v>56</v>
          </cell>
        </row>
        <row r="34">
          <cell r="I34">
            <v>0.11199999999999999</v>
          </cell>
          <cell r="J34">
            <v>1.6E-2</v>
          </cell>
          <cell r="K34">
            <v>0.65599999999999992</v>
          </cell>
          <cell r="L34">
            <v>3.2800000000000002</v>
          </cell>
        </row>
        <row r="35">
          <cell r="I35">
            <v>0.10400000000000001</v>
          </cell>
          <cell r="J35">
            <v>8.0000000000000002E-3</v>
          </cell>
          <cell r="K35">
            <v>0.55200000000000005</v>
          </cell>
          <cell r="L35">
            <v>2.8000000000000003</v>
          </cell>
        </row>
        <row r="36">
          <cell r="I36">
            <v>0.24</v>
          </cell>
          <cell r="J36">
            <v>0</v>
          </cell>
          <cell r="K36">
            <v>0.95000000000000007</v>
          </cell>
          <cell r="L36">
            <v>5.1000000000000005</v>
          </cell>
        </row>
        <row r="37">
          <cell r="I37">
            <v>9.1</v>
          </cell>
          <cell r="J37">
            <v>9.1999999999999993</v>
          </cell>
          <cell r="K37">
            <v>0</v>
          </cell>
          <cell r="L37">
            <v>119</v>
          </cell>
        </row>
        <row r="39">
          <cell r="I39">
            <v>0.34</v>
          </cell>
          <cell r="J39">
            <v>0.13999999999999999</v>
          </cell>
          <cell r="K39">
            <v>4.83</v>
          </cell>
          <cell r="L39">
            <v>28.400000000000002</v>
          </cell>
        </row>
        <row r="40">
          <cell r="I40">
            <v>0</v>
          </cell>
          <cell r="J40">
            <v>0</v>
          </cell>
          <cell r="K40">
            <v>14.969999999999999</v>
          </cell>
          <cell r="L40">
            <v>59.849999999999994</v>
          </cell>
        </row>
        <row r="44">
          <cell r="I44">
            <v>4.12</v>
          </cell>
          <cell r="J44">
            <v>0.4</v>
          </cell>
          <cell r="K44">
            <v>28.24</v>
          </cell>
          <cell r="L44">
            <v>133.20000000000002</v>
          </cell>
        </row>
        <row r="45">
          <cell r="I45">
            <v>2.3199999999999998</v>
          </cell>
          <cell r="J45">
            <v>2.5600000000000005</v>
          </cell>
          <cell r="K45">
            <v>3.7600000000000002</v>
          </cell>
          <cell r="L45">
            <v>48</v>
          </cell>
        </row>
        <row r="46">
          <cell r="I46">
            <v>0</v>
          </cell>
          <cell r="J46">
            <v>0</v>
          </cell>
          <cell r="K46">
            <v>9.98</v>
          </cell>
          <cell r="L46">
            <v>39.900000000000006</v>
          </cell>
        </row>
        <row r="47">
          <cell r="I47">
            <v>0.7619999999999999</v>
          </cell>
          <cell r="J47">
            <v>0.69</v>
          </cell>
          <cell r="K47">
            <v>4.1999999999999996E-2</v>
          </cell>
          <cell r="L47">
            <v>9.42</v>
          </cell>
        </row>
        <row r="48">
          <cell r="I48">
            <v>0</v>
          </cell>
          <cell r="J48">
            <v>6.9930000000000012</v>
          </cell>
          <cell r="K48">
            <v>0</v>
          </cell>
          <cell r="L48">
            <v>62.930000000000007</v>
          </cell>
        </row>
      </sheetData>
      <sheetData sheetId="5">
        <row r="10">
          <cell r="I10">
            <v>4.9200000000000008</v>
          </cell>
          <cell r="J10">
            <v>2.44</v>
          </cell>
          <cell r="K10">
            <v>23.8</v>
          </cell>
          <cell r="L10">
            <v>136.80000000000001</v>
          </cell>
        </row>
        <row r="11">
          <cell r="I11">
            <v>4.0000000000000008E-2</v>
          </cell>
          <cell r="J11">
            <v>3.625</v>
          </cell>
          <cell r="K11">
            <v>6.5000000000000002E-2</v>
          </cell>
          <cell r="L11">
            <v>33.050000000000004</v>
          </cell>
        </row>
        <row r="15">
          <cell r="I15">
            <v>0</v>
          </cell>
          <cell r="J15">
            <v>0</v>
          </cell>
          <cell r="K15">
            <v>14.969999999999999</v>
          </cell>
          <cell r="L15">
            <v>59.849999999999994</v>
          </cell>
        </row>
        <row r="29">
          <cell r="I29">
            <v>1.2</v>
          </cell>
          <cell r="J29">
            <v>0.24</v>
          </cell>
          <cell r="K29">
            <v>9.7799999999999994</v>
          </cell>
          <cell r="L29">
            <v>46.199999999999996</v>
          </cell>
        </row>
        <row r="30">
          <cell r="I30">
            <v>1.03</v>
          </cell>
          <cell r="J30">
            <v>0.11000000000000001</v>
          </cell>
          <cell r="K30">
            <v>7.06</v>
          </cell>
          <cell r="L30">
            <v>33.4</v>
          </cell>
        </row>
        <row r="31">
          <cell r="I31">
            <v>9.8000000000000004E-2</v>
          </cell>
          <cell r="J31">
            <v>1.4000000000000002E-2</v>
          </cell>
          <cell r="K31">
            <v>0.57399999999999995</v>
          </cell>
          <cell r="L31">
            <v>2.87</v>
          </cell>
        </row>
        <row r="32">
          <cell r="I32">
            <v>9.1000000000000011E-2</v>
          </cell>
          <cell r="J32">
            <v>7.000000000000001E-3</v>
          </cell>
          <cell r="K32">
            <v>0.4830000000000001</v>
          </cell>
          <cell r="L32">
            <v>2.4500000000000002</v>
          </cell>
        </row>
        <row r="33">
          <cell r="I33">
            <v>0.55625999999999998</v>
          </cell>
          <cell r="J33">
            <v>0.50370000000000004</v>
          </cell>
          <cell r="K33">
            <v>3.0659999999999996E-2</v>
          </cell>
          <cell r="L33">
            <v>6.8765999999999998</v>
          </cell>
        </row>
        <row r="34">
          <cell r="I34">
            <v>1.6E-2</v>
          </cell>
          <cell r="J34">
            <v>1.45</v>
          </cell>
          <cell r="K34">
            <v>2.6000000000000002E-2</v>
          </cell>
          <cell r="L34">
            <v>13.22</v>
          </cell>
        </row>
        <row r="36">
          <cell r="I36">
            <v>10.92</v>
          </cell>
          <cell r="J36">
            <v>11.04</v>
          </cell>
          <cell r="K36">
            <v>0</v>
          </cell>
          <cell r="L36">
            <v>142.79999999999998</v>
          </cell>
        </row>
        <row r="37">
          <cell r="I37">
            <v>0.309</v>
          </cell>
          <cell r="J37">
            <v>3.3000000000000002E-2</v>
          </cell>
          <cell r="K37">
            <v>2.1179999999999999</v>
          </cell>
          <cell r="L37">
            <v>10.02</v>
          </cell>
        </row>
        <row r="38">
          <cell r="I38">
            <v>9.6000000000000002E-2</v>
          </cell>
          <cell r="J38">
            <v>0</v>
          </cell>
          <cell r="K38">
            <v>0.38</v>
          </cell>
          <cell r="L38">
            <v>2.04</v>
          </cell>
        </row>
        <row r="39">
          <cell r="I39">
            <v>9.8000000000000004E-2</v>
          </cell>
          <cell r="J39">
            <v>1.4000000000000002E-2</v>
          </cell>
          <cell r="K39">
            <v>0.57399999999999995</v>
          </cell>
          <cell r="L39">
            <v>2.87</v>
          </cell>
        </row>
        <row r="40">
          <cell r="I40">
            <v>1.75</v>
          </cell>
          <cell r="J40">
            <v>14</v>
          </cell>
          <cell r="K40">
            <v>2.38</v>
          </cell>
          <cell r="L40">
            <v>144.19999999999999</v>
          </cell>
        </row>
        <row r="41">
          <cell r="I41">
            <v>0.63</v>
          </cell>
          <cell r="J41">
            <v>0.09</v>
          </cell>
          <cell r="K41">
            <v>6.66</v>
          </cell>
          <cell r="L41">
            <v>29.97</v>
          </cell>
        </row>
        <row r="42">
          <cell r="I42">
            <v>0.92201999999999995</v>
          </cell>
          <cell r="J42">
            <v>0.83489999999999998</v>
          </cell>
          <cell r="K42">
            <v>5.0819999999999997E-2</v>
          </cell>
          <cell r="L42">
            <v>11.398199999999999</v>
          </cell>
        </row>
        <row r="43">
          <cell r="I43">
            <v>9.1000000000000011E-2</v>
          </cell>
          <cell r="J43">
            <v>7.000000000000001E-3</v>
          </cell>
          <cell r="K43">
            <v>0.4830000000000001</v>
          </cell>
          <cell r="L43">
            <v>2.4500000000000002</v>
          </cell>
        </row>
        <row r="48">
          <cell r="I48">
            <v>0.2</v>
          </cell>
          <cell r="J48">
            <v>0.2</v>
          </cell>
          <cell r="K48">
            <v>4.9000000000000004</v>
          </cell>
          <cell r="L48">
            <v>23.5</v>
          </cell>
        </row>
        <row r="49">
          <cell r="I49">
            <v>0</v>
          </cell>
          <cell r="J49">
            <v>0</v>
          </cell>
          <cell r="K49">
            <v>14.969999999999999</v>
          </cell>
          <cell r="L49">
            <v>59.849999999999994</v>
          </cell>
        </row>
        <row r="62">
          <cell r="I62">
            <v>2.99</v>
          </cell>
          <cell r="J62">
            <v>0.85799999999999998</v>
          </cell>
          <cell r="K62">
            <v>17.29</v>
          </cell>
          <cell r="L62">
            <v>88.92</v>
          </cell>
        </row>
        <row r="63">
          <cell r="I63">
            <v>5.22</v>
          </cell>
          <cell r="J63">
            <v>5.7600000000000007</v>
          </cell>
          <cell r="K63">
            <v>8.4600000000000009</v>
          </cell>
          <cell r="L63">
            <v>108</v>
          </cell>
        </row>
        <row r="64">
          <cell r="I64">
            <v>0</v>
          </cell>
          <cell r="J64">
            <v>0</v>
          </cell>
          <cell r="K64">
            <v>4.99</v>
          </cell>
          <cell r="L64">
            <v>19.950000000000003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I67">
            <v>0</v>
          </cell>
          <cell r="J67">
            <v>0</v>
          </cell>
          <cell r="K67">
            <v>9.98</v>
          </cell>
          <cell r="L67">
            <v>39.900000000000006</v>
          </cell>
        </row>
      </sheetData>
      <sheetData sheetId="6">
        <row r="9">
          <cell r="I9">
            <v>2.3000000000000003</v>
          </cell>
          <cell r="J9">
            <v>0.66</v>
          </cell>
          <cell r="K9">
            <v>13.3</v>
          </cell>
          <cell r="L9">
            <v>68.400000000000006</v>
          </cell>
        </row>
        <row r="10">
          <cell r="I10">
            <v>5.22</v>
          </cell>
          <cell r="J10">
            <v>5.7600000000000007</v>
          </cell>
          <cell r="K10">
            <v>8.4600000000000009</v>
          </cell>
          <cell r="L10">
            <v>108</v>
          </cell>
        </row>
        <row r="11">
          <cell r="I11">
            <v>0</v>
          </cell>
          <cell r="J11">
            <v>0</v>
          </cell>
          <cell r="K11">
            <v>4.99</v>
          </cell>
          <cell r="L11">
            <v>19.950000000000003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3.48</v>
          </cell>
          <cell r="J14">
            <v>3.84</v>
          </cell>
          <cell r="K14">
            <v>5.64</v>
          </cell>
          <cell r="L14">
            <v>72</v>
          </cell>
        </row>
        <row r="15">
          <cell r="I15">
            <v>0</v>
          </cell>
          <cell r="J15">
            <v>0</v>
          </cell>
          <cell r="K15">
            <v>9.98</v>
          </cell>
          <cell r="L15">
            <v>39.900000000000006</v>
          </cell>
        </row>
        <row r="23">
          <cell r="I23">
            <v>0.4</v>
          </cell>
          <cell r="J23">
            <v>0.05</v>
          </cell>
          <cell r="K23">
            <v>0.85</v>
          </cell>
          <cell r="L23">
            <v>6.5</v>
          </cell>
        </row>
        <row r="24">
          <cell r="I24">
            <v>9.8000000000000004E-2</v>
          </cell>
          <cell r="J24">
            <v>1.4000000000000002E-2</v>
          </cell>
          <cell r="K24">
            <v>0.57399999999999995</v>
          </cell>
          <cell r="L24">
            <v>2.87</v>
          </cell>
        </row>
        <row r="25">
          <cell r="I25">
            <v>0</v>
          </cell>
          <cell r="J25">
            <v>2.9969999999999999</v>
          </cell>
          <cell r="K25">
            <v>0</v>
          </cell>
          <cell r="L25">
            <v>26.97</v>
          </cell>
        </row>
        <row r="28">
          <cell r="I28">
            <v>1</v>
          </cell>
          <cell r="J28">
            <v>0.2</v>
          </cell>
          <cell r="K28">
            <v>8.15</v>
          </cell>
          <cell r="L28">
            <v>38.5</v>
          </cell>
        </row>
        <row r="29">
          <cell r="I29">
            <v>0.36000000000000004</v>
          </cell>
          <cell r="J29">
            <v>2.0000000000000004E-2</v>
          </cell>
          <cell r="K29">
            <v>0.94000000000000006</v>
          </cell>
          <cell r="L29">
            <v>5.6000000000000005</v>
          </cell>
        </row>
        <row r="30">
          <cell r="I30">
            <v>0.30000000000000004</v>
          </cell>
          <cell r="J30">
            <v>2.0000000000000004E-2</v>
          </cell>
          <cell r="K30">
            <v>1.7600000000000002</v>
          </cell>
          <cell r="L30">
            <v>8.4</v>
          </cell>
        </row>
        <row r="31">
          <cell r="I31">
            <v>9.8000000000000004E-2</v>
          </cell>
          <cell r="J31">
            <v>1.4000000000000002E-2</v>
          </cell>
          <cell r="K31">
            <v>0.57399999999999995</v>
          </cell>
          <cell r="L31">
            <v>2.87</v>
          </cell>
        </row>
        <row r="32">
          <cell r="I32">
            <v>9.1000000000000011E-2</v>
          </cell>
          <cell r="J32">
            <v>7.000000000000001E-3</v>
          </cell>
          <cell r="K32">
            <v>0.4830000000000001</v>
          </cell>
          <cell r="L32">
            <v>2.4500000000000002</v>
          </cell>
        </row>
        <row r="33">
          <cell r="I33">
            <v>0.14399999999999999</v>
          </cell>
          <cell r="J33">
            <v>0</v>
          </cell>
          <cell r="K33">
            <v>0.56999999999999995</v>
          </cell>
          <cell r="L33">
            <v>3.06</v>
          </cell>
        </row>
        <row r="34">
          <cell r="I34">
            <v>1.6E-2</v>
          </cell>
          <cell r="J34">
            <v>1.45</v>
          </cell>
          <cell r="K34">
            <v>2.6000000000000002E-2</v>
          </cell>
          <cell r="L34">
            <v>13.22</v>
          </cell>
        </row>
        <row r="37">
          <cell r="I37">
            <v>9.8000000000000004E-2</v>
          </cell>
          <cell r="J37">
            <v>1.4000000000000002E-2</v>
          </cell>
          <cell r="K37">
            <v>0.57399999999999995</v>
          </cell>
          <cell r="L37">
            <v>2.87</v>
          </cell>
        </row>
        <row r="38">
          <cell r="I38">
            <v>1.05</v>
          </cell>
          <cell r="J38">
            <v>0.15</v>
          </cell>
          <cell r="K38">
            <v>11.1</v>
          </cell>
          <cell r="L38">
            <v>49.949999999999996</v>
          </cell>
        </row>
        <row r="39">
          <cell r="I39">
            <v>0.7619999999999999</v>
          </cell>
          <cell r="J39">
            <v>0.69</v>
          </cell>
          <cell r="K39">
            <v>4.1999999999999996E-2</v>
          </cell>
          <cell r="L39">
            <v>9.42</v>
          </cell>
        </row>
        <row r="40">
          <cell r="I40">
            <v>0.28999999999999998</v>
          </cell>
          <cell r="J40">
            <v>0.32000000000000006</v>
          </cell>
          <cell r="K40">
            <v>0.47000000000000003</v>
          </cell>
          <cell r="L40">
            <v>6</v>
          </cell>
        </row>
        <row r="41">
          <cell r="I41">
            <v>0</v>
          </cell>
          <cell r="J41">
            <v>9.990000000000002</v>
          </cell>
          <cell r="K41">
            <v>0</v>
          </cell>
          <cell r="L41">
            <v>89.9</v>
          </cell>
        </row>
        <row r="42">
          <cell r="I42">
            <v>3</v>
          </cell>
          <cell r="J42">
            <v>0.60000000000000009</v>
          </cell>
          <cell r="K42">
            <v>24.450000000000003</v>
          </cell>
          <cell r="L42">
            <v>115.5</v>
          </cell>
        </row>
        <row r="46">
          <cell r="I46">
            <v>0.13</v>
          </cell>
          <cell r="J46">
            <v>0</v>
          </cell>
          <cell r="K46">
            <v>4.9800000000000004</v>
          </cell>
          <cell r="L46">
            <v>20.900000000000002</v>
          </cell>
        </row>
        <row r="47">
          <cell r="I47">
            <v>0</v>
          </cell>
          <cell r="J47">
            <v>0</v>
          </cell>
          <cell r="K47">
            <v>14.969999999999999</v>
          </cell>
          <cell r="L47">
            <v>59.849999999999994</v>
          </cell>
        </row>
        <row r="51">
          <cell r="I51">
            <v>14.4</v>
          </cell>
          <cell r="J51">
            <v>7.2</v>
          </cell>
          <cell r="K51">
            <v>2.4000000000000004</v>
          </cell>
          <cell r="L51">
            <v>135.20000000000002</v>
          </cell>
        </row>
        <row r="52">
          <cell r="I52">
            <v>0</v>
          </cell>
          <cell r="J52">
            <v>0</v>
          </cell>
          <cell r="K52">
            <v>9.98</v>
          </cell>
          <cell r="L52">
            <v>39.900000000000006</v>
          </cell>
        </row>
        <row r="53">
          <cell r="I53">
            <v>1.5450000000000002</v>
          </cell>
          <cell r="J53">
            <v>0.16500000000000001</v>
          </cell>
          <cell r="K53">
            <v>10.589999999999998</v>
          </cell>
          <cell r="L53">
            <v>50.1</v>
          </cell>
        </row>
        <row r="54">
          <cell r="I54">
            <v>0.7619999999999999</v>
          </cell>
          <cell r="J54">
            <v>0.69</v>
          </cell>
          <cell r="K54">
            <v>4.1999999999999996E-2</v>
          </cell>
          <cell r="L54">
            <v>9.42</v>
          </cell>
        </row>
        <row r="55">
          <cell r="I55">
            <v>4.0000000000000008E-2</v>
          </cell>
          <cell r="J55">
            <v>3.625</v>
          </cell>
          <cell r="K55">
            <v>6.5000000000000002E-2</v>
          </cell>
          <cell r="L55">
            <v>33.050000000000004</v>
          </cell>
        </row>
        <row r="59">
          <cell r="I59">
            <v>0</v>
          </cell>
          <cell r="J59">
            <v>0</v>
          </cell>
          <cell r="K59">
            <v>14.969999999999999</v>
          </cell>
          <cell r="L59">
            <v>59.849999999999994</v>
          </cell>
        </row>
        <row r="64">
          <cell r="I64">
            <v>4.9200000000000008</v>
          </cell>
          <cell r="J64">
            <v>2.44</v>
          </cell>
          <cell r="K64">
            <v>23.8</v>
          </cell>
          <cell r="L64">
            <v>136.80000000000001</v>
          </cell>
        </row>
        <row r="65">
          <cell r="I65">
            <v>4.0000000000000008E-2</v>
          </cell>
          <cell r="J65">
            <v>3.625</v>
          </cell>
          <cell r="K65">
            <v>6.5000000000000002E-2</v>
          </cell>
          <cell r="L65">
            <v>33.050000000000004</v>
          </cell>
        </row>
        <row r="67">
          <cell r="D67">
            <v>200</v>
          </cell>
          <cell r="E67">
            <v>2.9</v>
          </cell>
          <cell r="F67">
            <v>3.2</v>
          </cell>
          <cell r="G67">
            <v>4.7</v>
          </cell>
          <cell r="H67">
            <v>60</v>
          </cell>
        </row>
      </sheetData>
      <sheetData sheetId="7">
        <row r="9">
          <cell r="I9">
            <v>2.99</v>
          </cell>
          <cell r="J9">
            <v>0.85799999999999998</v>
          </cell>
          <cell r="K9">
            <v>17.29</v>
          </cell>
          <cell r="L9">
            <v>88.92</v>
          </cell>
        </row>
        <row r="10">
          <cell r="I10">
            <v>5.22</v>
          </cell>
          <cell r="J10">
            <v>5.7600000000000007</v>
          </cell>
          <cell r="K10">
            <v>8.4600000000000009</v>
          </cell>
          <cell r="L10">
            <v>108</v>
          </cell>
        </row>
        <row r="11">
          <cell r="I11">
            <v>0</v>
          </cell>
          <cell r="J11">
            <v>0</v>
          </cell>
          <cell r="K11">
            <v>4.99</v>
          </cell>
          <cell r="L11">
            <v>19.950000000000003</v>
          </cell>
        </row>
        <row r="14">
          <cell r="I14">
            <v>0</v>
          </cell>
          <cell r="J14">
            <v>0</v>
          </cell>
          <cell r="K14">
            <v>14.969999999999999</v>
          </cell>
          <cell r="L14">
            <v>59.849999999999994</v>
          </cell>
        </row>
        <row r="22">
          <cell r="I22">
            <v>0.6</v>
          </cell>
          <cell r="J22">
            <v>0.2</v>
          </cell>
          <cell r="K22">
            <v>4.2</v>
          </cell>
          <cell r="L22">
            <v>20</v>
          </cell>
        </row>
        <row r="23">
          <cell r="I23">
            <v>5.5999999999999994E-2</v>
          </cell>
          <cell r="J23">
            <v>8.0000000000000002E-3</v>
          </cell>
          <cell r="K23">
            <v>0.32799999999999996</v>
          </cell>
          <cell r="L23">
            <v>1.6400000000000001</v>
          </cell>
        </row>
        <row r="24">
          <cell r="I24">
            <v>0</v>
          </cell>
          <cell r="J24">
            <v>1.9980000000000002</v>
          </cell>
          <cell r="K24">
            <v>0</v>
          </cell>
          <cell r="L24">
            <v>17.98</v>
          </cell>
        </row>
        <row r="26">
          <cell r="I26">
            <v>2.1839999999999997</v>
          </cell>
          <cell r="J26">
            <v>2.2079999999999997</v>
          </cell>
          <cell r="K26">
            <v>0</v>
          </cell>
          <cell r="L26">
            <v>28.56</v>
          </cell>
        </row>
        <row r="27">
          <cell r="I27">
            <v>1</v>
          </cell>
          <cell r="J27">
            <v>0.2</v>
          </cell>
          <cell r="K27">
            <v>8.15</v>
          </cell>
          <cell r="L27">
            <v>38.5</v>
          </cell>
        </row>
        <row r="28">
          <cell r="I28">
            <v>0.46500000000000008</v>
          </cell>
          <cell r="J28">
            <v>5.5000000000000007E-2</v>
          </cell>
          <cell r="K28">
            <v>3.3450000000000006</v>
          </cell>
          <cell r="L28">
            <v>15.75</v>
          </cell>
        </row>
        <row r="29">
          <cell r="I29">
            <v>9.8000000000000004E-2</v>
          </cell>
          <cell r="J29">
            <v>1.4000000000000002E-2</v>
          </cell>
          <cell r="K29">
            <v>0.57399999999999995</v>
          </cell>
          <cell r="L29">
            <v>2.87</v>
          </cell>
        </row>
        <row r="30">
          <cell r="I30">
            <v>9.1000000000000011E-2</v>
          </cell>
          <cell r="J30">
            <v>7.000000000000001E-3</v>
          </cell>
          <cell r="K30">
            <v>0.4830000000000001</v>
          </cell>
          <cell r="L30">
            <v>2.4500000000000002</v>
          </cell>
        </row>
        <row r="31">
          <cell r="I31">
            <v>0.128</v>
          </cell>
          <cell r="J31">
            <v>1.6E-2</v>
          </cell>
          <cell r="K31">
            <v>0.27200000000000002</v>
          </cell>
          <cell r="L31">
            <v>2.08</v>
          </cell>
        </row>
        <row r="32">
          <cell r="I32">
            <v>0.125</v>
          </cell>
          <cell r="J32">
            <v>1</v>
          </cell>
          <cell r="K32">
            <v>0.17</v>
          </cell>
          <cell r="L32">
            <v>10.3</v>
          </cell>
        </row>
        <row r="35">
          <cell r="I35">
            <v>3</v>
          </cell>
          <cell r="J35">
            <v>3</v>
          </cell>
          <cell r="K35">
            <v>0.1</v>
          </cell>
          <cell r="L35">
            <v>41</v>
          </cell>
        </row>
        <row r="36">
          <cell r="I36">
            <v>9.8000000000000004E-2</v>
          </cell>
          <cell r="J36">
            <v>1.4000000000000002E-2</v>
          </cell>
          <cell r="K36">
            <v>0.57399999999999995</v>
          </cell>
          <cell r="L36">
            <v>2.87</v>
          </cell>
        </row>
        <row r="37">
          <cell r="I37">
            <v>0.55625999999999998</v>
          </cell>
          <cell r="J37">
            <v>0.50370000000000004</v>
          </cell>
          <cell r="K37">
            <v>3.0659999999999996E-2</v>
          </cell>
          <cell r="L37">
            <v>6.8765999999999998</v>
          </cell>
        </row>
        <row r="38">
          <cell r="I38">
            <v>0.77</v>
          </cell>
          <cell r="J38">
            <v>0.30000000000000004</v>
          </cell>
          <cell r="K38">
            <v>5.0100000000000007</v>
          </cell>
          <cell r="L38">
            <v>25.900000000000002</v>
          </cell>
        </row>
        <row r="39">
          <cell r="I39">
            <v>9.1000000000000011E-2</v>
          </cell>
          <cell r="J39">
            <v>7.000000000000001E-3</v>
          </cell>
          <cell r="K39">
            <v>0.4830000000000001</v>
          </cell>
          <cell r="L39">
            <v>2.4500000000000002</v>
          </cell>
        </row>
        <row r="40">
          <cell r="I40">
            <v>9.6000000000000002E-2</v>
          </cell>
          <cell r="J40">
            <v>0</v>
          </cell>
          <cell r="K40">
            <v>0.38</v>
          </cell>
          <cell r="L40">
            <v>2.04</v>
          </cell>
        </row>
        <row r="41">
          <cell r="I41">
            <v>4.0000000000000008E-2</v>
          </cell>
          <cell r="J41">
            <v>3.625</v>
          </cell>
          <cell r="K41">
            <v>6.5000000000000002E-2</v>
          </cell>
          <cell r="L41">
            <v>33.050000000000004</v>
          </cell>
        </row>
        <row r="47">
          <cell r="I47">
            <v>9.0000000000000011E-2</v>
          </cell>
          <cell r="J47">
            <v>1.0000000000000002E-2</v>
          </cell>
          <cell r="K47">
            <v>0.30000000000000004</v>
          </cell>
          <cell r="L47">
            <v>3.4000000000000004</v>
          </cell>
        </row>
        <row r="48">
          <cell r="I48">
            <v>0</v>
          </cell>
          <cell r="J48">
            <v>0</v>
          </cell>
          <cell r="K48">
            <v>14.969999999999999</v>
          </cell>
          <cell r="L48">
            <v>59.849999999999994</v>
          </cell>
        </row>
        <row r="52">
          <cell r="I52">
            <v>0.06</v>
          </cell>
          <cell r="J52">
            <v>0</v>
          </cell>
          <cell r="K52">
            <v>12.040000000000001</v>
          </cell>
          <cell r="L52">
            <v>49.6</v>
          </cell>
        </row>
        <row r="53">
          <cell r="I53">
            <v>4.12</v>
          </cell>
          <cell r="J53">
            <v>0.44000000000000006</v>
          </cell>
          <cell r="K53">
            <v>28.24</v>
          </cell>
          <cell r="L53">
            <v>133.6</v>
          </cell>
        </row>
        <row r="54">
          <cell r="I54">
            <v>0.7619999999999999</v>
          </cell>
          <cell r="J54">
            <v>0.69</v>
          </cell>
          <cell r="K54">
            <v>4.1999999999999996E-2</v>
          </cell>
          <cell r="L54">
            <v>9.42</v>
          </cell>
        </row>
        <row r="55">
          <cell r="I55">
            <v>0.57999999999999996</v>
          </cell>
          <cell r="J55">
            <v>0.64000000000000012</v>
          </cell>
          <cell r="K55">
            <v>0.94000000000000006</v>
          </cell>
          <cell r="L55">
            <v>12</v>
          </cell>
        </row>
        <row r="56">
          <cell r="I56">
            <v>4.0000000000000008E-2</v>
          </cell>
          <cell r="J56">
            <v>3.625</v>
          </cell>
          <cell r="K56">
            <v>6.5000000000000002E-2</v>
          </cell>
          <cell r="L56">
            <v>33.050000000000004</v>
          </cell>
        </row>
        <row r="57">
          <cell r="I57">
            <v>0</v>
          </cell>
          <cell r="J57">
            <v>1.9980000000000002</v>
          </cell>
          <cell r="K57">
            <v>0</v>
          </cell>
          <cell r="L57">
            <v>17.98</v>
          </cell>
        </row>
        <row r="58">
          <cell r="I58">
            <v>0</v>
          </cell>
          <cell r="J58">
            <v>0</v>
          </cell>
          <cell r="K58">
            <v>4.99</v>
          </cell>
          <cell r="L58">
            <v>19.950000000000003</v>
          </cell>
        </row>
        <row r="59">
          <cell r="I59">
            <v>0.254</v>
          </cell>
          <cell r="J59">
            <v>5.4000000000000006E-2</v>
          </cell>
          <cell r="K59">
            <v>0.17</v>
          </cell>
          <cell r="L59">
            <v>2.1800000000000002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I62">
            <v>0</v>
          </cell>
          <cell r="J62">
            <v>0</v>
          </cell>
          <cell r="K62">
            <v>9.98</v>
          </cell>
          <cell r="L62">
            <v>39.900000000000006</v>
          </cell>
        </row>
        <row r="76">
          <cell r="I76">
            <v>0.48600000000000004</v>
          </cell>
          <cell r="J76">
            <v>0.3</v>
          </cell>
          <cell r="K76">
            <v>0.20399999999999999</v>
          </cell>
          <cell r="L76">
            <v>5.78</v>
          </cell>
        </row>
        <row r="77">
          <cell r="I77">
            <v>0</v>
          </cell>
          <cell r="J77">
            <v>0</v>
          </cell>
          <cell r="K77">
            <v>9.98</v>
          </cell>
          <cell r="L77">
            <v>39.900000000000006</v>
          </cell>
        </row>
        <row r="78">
          <cell r="I78">
            <v>4.3499999999999996</v>
          </cell>
          <cell r="J78">
            <v>4.8000000000000007</v>
          </cell>
          <cell r="K78">
            <v>7.0500000000000007</v>
          </cell>
          <cell r="L78">
            <v>90</v>
          </cell>
        </row>
        <row r="79">
          <cell r="D79">
            <v>40</v>
          </cell>
          <cell r="E79">
            <v>7.9</v>
          </cell>
          <cell r="F79">
            <v>1</v>
          </cell>
          <cell r="G79">
            <v>48.3</v>
          </cell>
          <cell r="H79">
            <v>235</v>
          </cell>
        </row>
      </sheetData>
      <sheetData sheetId="8">
        <row r="10">
          <cell r="I10">
            <v>2.1</v>
          </cell>
          <cell r="J10">
            <v>0.3</v>
          </cell>
          <cell r="K10">
            <v>22.2</v>
          </cell>
          <cell r="L10">
            <v>99.899999999999991</v>
          </cell>
        </row>
        <row r="11">
          <cell r="I11">
            <v>5.22</v>
          </cell>
          <cell r="J11">
            <v>5.7600000000000007</v>
          </cell>
          <cell r="K11">
            <v>8.4600000000000009</v>
          </cell>
          <cell r="L11">
            <v>108</v>
          </cell>
        </row>
        <row r="12">
          <cell r="I12">
            <v>0</v>
          </cell>
          <cell r="J12">
            <v>0</v>
          </cell>
          <cell r="K12">
            <v>4.99</v>
          </cell>
          <cell r="L12">
            <v>19.950000000000003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9.98</v>
          </cell>
          <cell r="L15">
            <v>39.900000000000006</v>
          </cell>
        </row>
        <row r="24">
          <cell r="I24">
            <v>0.75</v>
          </cell>
          <cell r="J24">
            <v>0.05</v>
          </cell>
          <cell r="K24">
            <v>4.4000000000000004</v>
          </cell>
          <cell r="L24">
            <v>21</v>
          </cell>
        </row>
        <row r="25">
          <cell r="I25">
            <v>0</v>
          </cell>
          <cell r="J25">
            <v>4.995000000000001</v>
          </cell>
          <cell r="K25">
            <v>0</v>
          </cell>
          <cell r="L25">
            <v>44.95</v>
          </cell>
        </row>
        <row r="29">
          <cell r="I29">
            <v>6.8999999999999995</v>
          </cell>
          <cell r="J29">
            <v>0.48</v>
          </cell>
          <cell r="K29">
            <v>14.43</v>
          </cell>
          <cell r="L29">
            <v>89.7</v>
          </cell>
        </row>
        <row r="30">
          <cell r="I30">
            <v>9.8000000000000004E-2</v>
          </cell>
          <cell r="J30">
            <v>1.4000000000000002E-2</v>
          </cell>
          <cell r="K30">
            <v>0.57399999999999995</v>
          </cell>
          <cell r="L30">
            <v>2.87</v>
          </cell>
        </row>
        <row r="31">
          <cell r="I31">
            <v>9.1000000000000011E-2</v>
          </cell>
          <cell r="J31">
            <v>7.000000000000001E-3</v>
          </cell>
          <cell r="K31">
            <v>0.4830000000000001</v>
          </cell>
          <cell r="L31">
            <v>2.4500000000000002</v>
          </cell>
        </row>
        <row r="32">
          <cell r="I32">
            <v>2.4E-2</v>
          </cell>
          <cell r="J32">
            <v>2.1749999999999998</v>
          </cell>
          <cell r="K32">
            <v>3.9E-2</v>
          </cell>
          <cell r="L32">
            <v>19.829999999999998</v>
          </cell>
        </row>
        <row r="36">
          <cell r="I36">
            <v>39.1</v>
          </cell>
          <cell r="J36">
            <v>2.72</v>
          </cell>
          <cell r="K36">
            <v>81.77</v>
          </cell>
          <cell r="L36">
            <v>508.3</v>
          </cell>
        </row>
        <row r="37">
          <cell r="I37">
            <v>9.8000000000000004E-2</v>
          </cell>
          <cell r="J37">
            <v>1.4000000000000002E-2</v>
          </cell>
          <cell r="K37">
            <v>0.57399999999999995</v>
          </cell>
          <cell r="L37">
            <v>2.87</v>
          </cell>
        </row>
        <row r="38">
          <cell r="I38">
            <v>9.1000000000000011E-2</v>
          </cell>
          <cell r="J38">
            <v>7.000000000000001E-3</v>
          </cell>
          <cell r="K38">
            <v>0.4830000000000001</v>
          </cell>
          <cell r="L38">
            <v>2.4500000000000002</v>
          </cell>
        </row>
        <row r="39">
          <cell r="I39">
            <v>4.0000000000000008E-2</v>
          </cell>
          <cell r="J39">
            <v>3.625</v>
          </cell>
          <cell r="K39">
            <v>6.5000000000000002E-2</v>
          </cell>
          <cell r="L39">
            <v>33.050000000000004</v>
          </cell>
        </row>
        <row r="42">
          <cell r="I42">
            <v>0.13</v>
          </cell>
          <cell r="J42">
            <v>0</v>
          </cell>
          <cell r="K42">
            <v>4.9800000000000004</v>
          </cell>
          <cell r="L42">
            <v>20.900000000000002</v>
          </cell>
        </row>
        <row r="43">
          <cell r="I43">
            <v>0</v>
          </cell>
          <cell r="J43">
            <v>0</v>
          </cell>
          <cell r="K43">
            <v>14.969999999999999</v>
          </cell>
          <cell r="L43">
            <v>59.849999999999994</v>
          </cell>
        </row>
        <row r="47">
          <cell r="I47">
            <v>16.855999999999998</v>
          </cell>
          <cell r="J47">
            <v>0.49</v>
          </cell>
          <cell r="K47">
            <v>0</v>
          </cell>
          <cell r="L47">
            <v>71.539999999999992</v>
          </cell>
        </row>
        <row r="48">
          <cell r="I48">
            <v>9.8000000000000004E-2</v>
          </cell>
          <cell r="J48">
            <v>1.4000000000000002E-2</v>
          </cell>
          <cell r="K48">
            <v>0.57399999999999995</v>
          </cell>
          <cell r="L48">
            <v>2.87</v>
          </cell>
        </row>
        <row r="49">
          <cell r="I49">
            <v>0.7619999999999999</v>
          </cell>
          <cell r="J49">
            <v>0.69</v>
          </cell>
          <cell r="K49">
            <v>4.1999999999999996E-2</v>
          </cell>
          <cell r="L49">
            <v>9.42</v>
          </cell>
        </row>
        <row r="50">
          <cell r="I50">
            <v>5.22</v>
          </cell>
          <cell r="J50">
            <v>5.7600000000000007</v>
          </cell>
          <cell r="K50">
            <v>8.4600000000000009</v>
          </cell>
          <cell r="L50">
            <v>108</v>
          </cell>
        </row>
        <row r="51">
          <cell r="I51">
            <v>0.77</v>
          </cell>
          <cell r="J51">
            <v>0.30000000000000004</v>
          </cell>
          <cell r="K51">
            <v>5.0100000000000007</v>
          </cell>
          <cell r="L51">
            <v>25.900000000000002</v>
          </cell>
        </row>
        <row r="52">
          <cell r="I52">
            <v>0</v>
          </cell>
          <cell r="J52">
            <v>2.9969999999999999</v>
          </cell>
          <cell r="K52">
            <v>0</v>
          </cell>
          <cell r="L52">
            <v>26.97</v>
          </cell>
        </row>
        <row r="53">
          <cell r="I53">
            <v>0</v>
          </cell>
          <cell r="J53">
            <v>0</v>
          </cell>
          <cell r="K53">
            <v>14.969999999999999</v>
          </cell>
          <cell r="L53">
            <v>59.849999999999994</v>
          </cell>
        </row>
        <row r="62">
          <cell r="D62">
            <v>8</v>
          </cell>
          <cell r="E62">
            <v>1.3</v>
          </cell>
          <cell r="F62">
            <v>0.1</v>
          </cell>
          <cell r="G62">
            <v>6.9</v>
          </cell>
          <cell r="H62">
            <v>35</v>
          </cell>
        </row>
        <row r="64">
          <cell r="D64">
            <v>4</v>
          </cell>
          <cell r="E64">
            <v>0.8</v>
          </cell>
          <cell r="F64">
            <v>72.5</v>
          </cell>
          <cell r="G64">
            <v>1.3</v>
          </cell>
          <cell r="H64">
            <v>661</v>
          </cell>
        </row>
        <row r="65">
          <cell r="D65">
            <v>180</v>
          </cell>
          <cell r="E65">
            <v>0</v>
          </cell>
          <cell r="F65">
            <v>0</v>
          </cell>
          <cell r="G65">
            <v>2.8</v>
          </cell>
          <cell r="H65">
            <v>1.3</v>
          </cell>
        </row>
        <row r="66">
          <cell r="D66">
            <v>20</v>
          </cell>
          <cell r="E66">
            <v>7.9</v>
          </cell>
          <cell r="F66">
            <v>1</v>
          </cell>
          <cell r="G66">
            <v>48.3</v>
          </cell>
          <cell r="H66">
            <v>235</v>
          </cell>
        </row>
      </sheetData>
      <sheetData sheetId="9">
        <row r="10">
          <cell r="I10">
            <v>0.127</v>
          </cell>
          <cell r="J10">
            <v>0.115</v>
          </cell>
          <cell r="K10">
            <v>6.9999999999999993E-3</v>
          </cell>
          <cell r="L10">
            <v>1.57</v>
          </cell>
        </row>
        <row r="11">
          <cell r="I11">
            <v>2.4E-2</v>
          </cell>
          <cell r="J11">
            <v>2.1749999999999998</v>
          </cell>
          <cell r="K11">
            <v>3.9E-2</v>
          </cell>
          <cell r="L11">
            <v>19.829999999999998</v>
          </cell>
        </row>
        <row r="12">
          <cell r="I12">
            <v>0.51500000000000001</v>
          </cell>
          <cell r="J12">
            <v>5.5000000000000007E-2</v>
          </cell>
          <cell r="K12">
            <v>3.53</v>
          </cell>
          <cell r="L12">
            <v>16.7</v>
          </cell>
        </row>
        <row r="13">
          <cell r="I13">
            <v>1.45</v>
          </cell>
          <cell r="J13">
            <v>1.6</v>
          </cell>
          <cell r="K13">
            <v>2.35</v>
          </cell>
          <cell r="L13">
            <v>30</v>
          </cell>
        </row>
        <row r="15">
          <cell r="I15">
            <v>0.48600000000000004</v>
          </cell>
          <cell r="J15">
            <v>0.3</v>
          </cell>
          <cell r="K15">
            <v>0.20399999999999999</v>
          </cell>
          <cell r="L15">
            <v>5.78</v>
          </cell>
        </row>
        <row r="16">
          <cell r="I16">
            <v>0</v>
          </cell>
          <cell r="J16">
            <v>0</v>
          </cell>
          <cell r="K16">
            <v>9.98</v>
          </cell>
          <cell r="L16">
            <v>39.900000000000006</v>
          </cell>
        </row>
        <row r="17">
          <cell r="I17">
            <v>4.3499999999999996</v>
          </cell>
          <cell r="J17">
            <v>4.8000000000000007</v>
          </cell>
          <cell r="K17">
            <v>7.0500000000000007</v>
          </cell>
          <cell r="L17">
            <v>90</v>
          </cell>
        </row>
        <row r="19">
          <cell r="I19">
            <v>4.0000000000000008E-2</v>
          </cell>
          <cell r="J19">
            <v>3.625</v>
          </cell>
          <cell r="K19">
            <v>6.5000000000000002E-2</v>
          </cell>
          <cell r="L19">
            <v>33.050000000000004</v>
          </cell>
        </row>
        <row r="20">
          <cell r="I20">
            <v>2.31</v>
          </cell>
          <cell r="J20">
            <v>0.89999999999999991</v>
          </cell>
          <cell r="K20">
            <v>15.03</v>
          </cell>
          <cell r="L20">
            <v>77.7</v>
          </cell>
        </row>
        <row r="25">
          <cell r="I25">
            <v>1.0980000000000001</v>
          </cell>
          <cell r="J25">
            <v>6.0999999999999999E-2</v>
          </cell>
          <cell r="K25">
            <v>2.867</v>
          </cell>
          <cell r="L25">
            <v>17.079999999999998</v>
          </cell>
        </row>
        <row r="26">
          <cell r="I26">
            <v>4.1999999999999996E-2</v>
          </cell>
          <cell r="J26">
            <v>6.0000000000000001E-3</v>
          </cell>
          <cell r="K26">
            <v>0.24599999999999997</v>
          </cell>
          <cell r="L26">
            <v>1.23</v>
          </cell>
        </row>
        <row r="27">
          <cell r="I27">
            <v>9.1000000000000011E-2</v>
          </cell>
          <cell r="J27">
            <v>7.000000000000001E-3</v>
          </cell>
          <cell r="K27">
            <v>0.4830000000000001</v>
          </cell>
          <cell r="L27">
            <v>2.4500000000000002</v>
          </cell>
        </row>
        <row r="28">
          <cell r="I28">
            <v>0</v>
          </cell>
          <cell r="J28">
            <v>2.9969999999999999</v>
          </cell>
          <cell r="K28">
            <v>0</v>
          </cell>
          <cell r="L28">
            <v>26.97</v>
          </cell>
        </row>
        <row r="38">
          <cell r="I38">
            <v>10.92</v>
          </cell>
          <cell r="J38">
            <v>11.04</v>
          </cell>
          <cell r="K38">
            <v>0</v>
          </cell>
          <cell r="L38">
            <v>142.79999999999998</v>
          </cell>
        </row>
        <row r="39">
          <cell r="I39">
            <v>2.8000000000000003</v>
          </cell>
          <cell r="J39">
            <v>0.4</v>
          </cell>
          <cell r="K39">
            <v>29.6</v>
          </cell>
          <cell r="L39">
            <v>133.20000000000002</v>
          </cell>
        </row>
        <row r="40">
          <cell r="I40">
            <v>9.1000000000000011E-2</v>
          </cell>
          <cell r="J40">
            <v>7.000000000000001E-3</v>
          </cell>
          <cell r="K40">
            <v>0.4830000000000001</v>
          </cell>
          <cell r="L40">
            <v>2.4500000000000002</v>
          </cell>
        </row>
        <row r="41">
          <cell r="I41">
            <v>9.8000000000000004E-2</v>
          </cell>
          <cell r="J41">
            <v>1.4000000000000002E-2</v>
          </cell>
          <cell r="K41">
            <v>0.57399999999999995</v>
          </cell>
          <cell r="L41">
            <v>2.87</v>
          </cell>
        </row>
        <row r="42">
          <cell r="I42">
            <v>9.6000000000000002E-2</v>
          </cell>
          <cell r="J42">
            <v>0</v>
          </cell>
          <cell r="K42">
            <v>0.38</v>
          </cell>
          <cell r="L42">
            <v>2.04</v>
          </cell>
        </row>
        <row r="45">
          <cell r="I45">
            <v>0.13</v>
          </cell>
          <cell r="J45">
            <v>0</v>
          </cell>
          <cell r="K45">
            <v>4.9800000000000004</v>
          </cell>
          <cell r="L45">
            <v>20.900000000000002</v>
          </cell>
        </row>
        <row r="46">
          <cell r="I46">
            <v>0</v>
          </cell>
          <cell r="J46">
            <v>0</v>
          </cell>
          <cell r="K46">
            <v>14.969999999999999</v>
          </cell>
          <cell r="L46">
            <v>59.849999999999994</v>
          </cell>
        </row>
        <row r="50">
          <cell r="I50">
            <v>0.8</v>
          </cell>
          <cell r="J50">
            <v>0.16000000000000003</v>
          </cell>
          <cell r="K50">
            <v>6.5200000000000005</v>
          </cell>
          <cell r="L50">
            <v>30.8</v>
          </cell>
        </row>
        <row r="51">
          <cell r="I51">
            <v>0.75</v>
          </cell>
          <cell r="J51">
            <v>0.05</v>
          </cell>
          <cell r="K51">
            <v>4.4000000000000004</v>
          </cell>
          <cell r="L51">
            <v>21</v>
          </cell>
        </row>
        <row r="52">
          <cell r="I52">
            <v>0.45499999999999996</v>
          </cell>
          <cell r="J52">
            <v>3.4999999999999996E-2</v>
          </cell>
          <cell r="K52">
            <v>2.415</v>
          </cell>
          <cell r="L52">
            <v>12.25</v>
          </cell>
        </row>
        <row r="53">
          <cell r="I53">
            <v>9.8000000000000004E-2</v>
          </cell>
          <cell r="J53">
            <v>1.4000000000000002E-2</v>
          </cell>
          <cell r="K53">
            <v>0.57399999999999995</v>
          </cell>
          <cell r="L53">
            <v>2.87</v>
          </cell>
        </row>
        <row r="54">
          <cell r="I54">
            <v>0.31000000000000005</v>
          </cell>
          <cell r="J54">
            <v>2.0000000000000004E-2</v>
          </cell>
          <cell r="K54">
            <v>0.65</v>
          </cell>
          <cell r="L54">
            <v>4</v>
          </cell>
        </row>
        <row r="55">
          <cell r="I55">
            <v>8.0000000000000016E-2</v>
          </cell>
          <cell r="J55">
            <v>1.0000000000000002E-2</v>
          </cell>
          <cell r="K55">
            <v>0.17</v>
          </cell>
          <cell r="L55">
            <v>1.3</v>
          </cell>
        </row>
        <row r="56">
          <cell r="I56">
            <v>0</v>
          </cell>
          <cell r="J56">
            <v>6.9930000000000012</v>
          </cell>
          <cell r="K56">
            <v>0</v>
          </cell>
          <cell r="L56">
            <v>62.930000000000007</v>
          </cell>
        </row>
        <row r="59">
          <cell r="I59">
            <v>0</v>
          </cell>
          <cell r="J59">
            <v>0</v>
          </cell>
          <cell r="K59">
            <v>14.969999999999999</v>
          </cell>
          <cell r="L59">
            <v>59.849999999999994</v>
          </cell>
        </row>
        <row r="60">
          <cell r="D60">
            <v>30</v>
          </cell>
          <cell r="E60">
            <v>7.7</v>
          </cell>
          <cell r="F60">
            <v>3</v>
          </cell>
          <cell r="G60">
            <v>50.1</v>
          </cell>
          <cell r="H60">
            <v>259</v>
          </cell>
        </row>
      </sheetData>
      <sheetData sheetId="10">
        <row r="9">
          <cell r="I9">
            <v>4.95</v>
          </cell>
          <cell r="J9">
            <v>0.58500000000000008</v>
          </cell>
          <cell r="K9">
            <v>31.725000000000001</v>
          </cell>
          <cell r="L9">
            <v>152.1</v>
          </cell>
        </row>
        <row r="10">
          <cell r="I10">
            <v>0</v>
          </cell>
          <cell r="J10">
            <v>0</v>
          </cell>
          <cell r="K10">
            <v>4.99</v>
          </cell>
          <cell r="L10">
            <v>19.950000000000003</v>
          </cell>
        </row>
        <row r="11">
          <cell r="I11">
            <v>4.0000000000000008E-2</v>
          </cell>
          <cell r="J11">
            <v>3.625</v>
          </cell>
          <cell r="K11">
            <v>6.5000000000000002E-2</v>
          </cell>
          <cell r="L11">
            <v>33.050000000000004</v>
          </cell>
        </row>
        <row r="17">
          <cell r="I17">
            <v>4.0000000000000008E-2</v>
          </cell>
          <cell r="J17">
            <v>3.625</v>
          </cell>
          <cell r="K17">
            <v>6.5000000000000002E-2</v>
          </cell>
          <cell r="L17">
            <v>33.050000000000004</v>
          </cell>
        </row>
        <row r="18">
          <cell r="I18">
            <v>3.9</v>
          </cell>
          <cell r="J18">
            <v>3.9</v>
          </cell>
          <cell r="K18">
            <v>0</v>
          </cell>
          <cell r="L18">
            <v>51.6</v>
          </cell>
        </row>
        <row r="19">
          <cell r="I19">
            <v>2.31</v>
          </cell>
          <cell r="J19">
            <v>0.89999999999999991</v>
          </cell>
          <cell r="K19">
            <v>15.03</v>
          </cell>
          <cell r="L19">
            <v>77.7</v>
          </cell>
        </row>
        <row r="24">
          <cell r="I24">
            <v>0</v>
          </cell>
          <cell r="J24">
            <v>2.9969999999999999</v>
          </cell>
          <cell r="K24">
            <v>0</v>
          </cell>
          <cell r="L24">
            <v>26.97</v>
          </cell>
        </row>
        <row r="25">
          <cell r="I25">
            <v>5.5999999999999994E-2</v>
          </cell>
          <cell r="J25">
            <v>8.0000000000000002E-3</v>
          </cell>
          <cell r="K25">
            <v>0.32799999999999996</v>
          </cell>
          <cell r="L25">
            <v>1.6400000000000001</v>
          </cell>
        </row>
        <row r="26">
          <cell r="I26">
            <v>0.78</v>
          </cell>
          <cell r="J26">
            <v>0.06</v>
          </cell>
          <cell r="K26">
            <v>4.1399999999999997</v>
          </cell>
          <cell r="L26">
            <v>21</v>
          </cell>
        </row>
        <row r="27">
          <cell r="I27">
            <v>0</v>
          </cell>
          <cell r="J27">
            <v>0</v>
          </cell>
          <cell r="K27">
            <v>5.9879999999999995</v>
          </cell>
          <cell r="L27">
            <v>23.939999999999998</v>
          </cell>
        </row>
        <row r="30">
          <cell r="I30">
            <v>1.2</v>
          </cell>
          <cell r="J30">
            <v>0.24</v>
          </cell>
          <cell r="K30">
            <v>9.7799999999999994</v>
          </cell>
          <cell r="L30">
            <v>46.199999999999996</v>
          </cell>
        </row>
        <row r="31">
          <cell r="I31">
            <v>0.35000000000000003</v>
          </cell>
          <cell r="J31">
            <v>0.05</v>
          </cell>
          <cell r="K31">
            <v>3.7</v>
          </cell>
          <cell r="L31">
            <v>16.650000000000002</v>
          </cell>
        </row>
        <row r="32">
          <cell r="I32">
            <v>6.9999999999999993E-2</v>
          </cell>
          <cell r="J32">
            <v>1.0000000000000002E-2</v>
          </cell>
          <cell r="K32">
            <v>0.41</v>
          </cell>
          <cell r="L32">
            <v>2.0500000000000003</v>
          </cell>
        </row>
        <row r="33">
          <cell r="I33">
            <v>6.5000000000000002E-2</v>
          </cell>
          <cell r="J33">
            <v>5.000000000000001E-3</v>
          </cell>
          <cell r="K33">
            <v>0.34500000000000003</v>
          </cell>
          <cell r="L33">
            <v>1.75</v>
          </cell>
        </row>
        <row r="34">
          <cell r="I34">
            <v>1.6E-2</v>
          </cell>
          <cell r="J34">
            <v>1.45</v>
          </cell>
          <cell r="K34">
            <v>2.6000000000000002E-2</v>
          </cell>
          <cell r="L34">
            <v>13.22</v>
          </cell>
        </row>
        <row r="36">
          <cell r="I36">
            <v>2.7</v>
          </cell>
          <cell r="J36">
            <v>0.15000000000000002</v>
          </cell>
          <cell r="K36">
            <v>7.0500000000000007</v>
          </cell>
          <cell r="L36">
            <v>42</v>
          </cell>
        </row>
        <row r="37">
          <cell r="I37">
            <v>9.8000000000000004E-2</v>
          </cell>
          <cell r="J37">
            <v>1.4000000000000002E-2</v>
          </cell>
          <cell r="K37">
            <v>0.57399999999999995</v>
          </cell>
          <cell r="L37">
            <v>2.87</v>
          </cell>
        </row>
        <row r="38">
          <cell r="I38">
            <v>9.1000000000000011E-2</v>
          </cell>
          <cell r="J38">
            <v>7.000000000000001E-3</v>
          </cell>
          <cell r="K38">
            <v>0.4830000000000001</v>
          </cell>
          <cell r="L38">
            <v>2.4500000000000002</v>
          </cell>
        </row>
        <row r="39">
          <cell r="I39">
            <v>12.739999999999998</v>
          </cell>
          <cell r="J39">
            <v>12.879999999999999</v>
          </cell>
          <cell r="K39">
            <v>0</v>
          </cell>
          <cell r="L39">
            <v>166.6</v>
          </cell>
        </row>
        <row r="46">
          <cell r="I46">
            <v>0.10400000000000001</v>
          </cell>
          <cell r="J46">
            <v>0</v>
          </cell>
          <cell r="K46">
            <v>3.984</v>
          </cell>
          <cell r="L46">
            <v>16.72</v>
          </cell>
        </row>
        <row r="47">
          <cell r="I47">
            <v>0</v>
          </cell>
          <cell r="J47">
            <v>0</v>
          </cell>
          <cell r="K47">
            <v>14.969999999999999</v>
          </cell>
          <cell r="L47">
            <v>59.849999999999994</v>
          </cell>
        </row>
        <row r="48">
          <cell r="D48">
            <v>40</v>
          </cell>
          <cell r="E48">
            <v>7.9</v>
          </cell>
          <cell r="F48">
            <v>1</v>
          </cell>
          <cell r="G48">
            <v>48.3</v>
          </cell>
          <cell r="H48">
            <v>235</v>
          </cell>
        </row>
        <row r="50">
          <cell r="D50">
            <v>180</v>
          </cell>
          <cell r="E50">
            <v>2.9</v>
          </cell>
          <cell r="F50">
            <v>2.5</v>
          </cell>
          <cell r="G50">
            <v>4</v>
          </cell>
          <cell r="H50">
            <v>53</v>
          </cell>
        </row>
        <row r="51">
          <cell r="D51">
            <v>30</v>
          </cell>
          <cell r="E51">
            <v>7.7</v>
          </cell>
          <cell r="F51">
            <v>3</v>
          </cell>
          <cell r="G51">
            <v>50.1</v>
          </cell>
          <cell r="H51">
            <v>259</v>
          </cell>
        </row>
        <row r="55">
          <cell r="I55">
            <v>4.9200000000000008</v>
          </cell>
          <cell r="J55">
            <v>2.44</v>
          </cell>
          <cell r="K55">
            <v>23.8</v>
          </cell>
          <cell r="L55">
            <v>136.80000000000001</v>
          </cell>
        </row>
        <row r="56">
          <cell r="I56">
            <v>4.0000000000000008E-2</v>
          </cell>
          <cell r="J56">
            <v>3.625</v>
          </cell>
          <cell r="K56">
            <v>6.5000000000000002E-2</v>
          </cell>
          <cell r="L56">
            <v>33.050000000000004</v>
          </cell>
        </row>
        <row r="61">
          <cell r="I61">
            <v>0</v>
          </cell>
          <cell r="J61">
            <v>0</v>
          </cell>
          <cell r="K61">
            <v>14.969999999999999</v>
          </cell>
          <cell r="L61">
            <v>59.849999999999994</v>
          </cell>
        </row>
        <row r="62">
          <cell r="D62">
            <v>30</v>
          </cell>
          <cell r="E62">
            <v>7.7</v>
          </cell>
          <cell r="F62">
            <v>3</v>
          </cell>
          <cell r="G62">
            <v>50.1</v>
          </cell>
          <cell r="H62">
            <v>259</v>
          </cell>
        </row>
      </sheetData>
      <sheetData sheetId="11">
        <row r="9">
          <cell r="I9">
            <v>3.0750000000000002</v>
          </cell>
          <cell r="J9">
            <v>1.5249999999999999</v>
          </cell>
          <cell r="K9">
            <v>14.875</v>
          </cell>
          <cell r="L9">
            <v>85.5</v>
          </cell>
        </row>
        <row r="10">
          <cell r="I10">
            <v>4.3499999999999996</v>
          </cell>
          <cell r="J10">
            <v>4.8000000000000007</v>
          </cell>
          <cell r="K10">
            <v>7.0500000000000007</v>
          </cell>
          <cell r="L10">
            <v>90</v>
          </cell>
        </row>
        <row r="11">
          <cell r="I11">
            <v>0</v>
          </cell>
          <cell r="J11">
            <v>0</v>
          </cell>
          <cell r="K11">
            <v>4.99</v>
          </cell>
          <cell r="L11">
            <v>19.950000000000003</v>
          </cell>
        </row>
        <row r="19">
          <cell r="I19">
            <v>4.0000000000000008E-2</v>
          </cell>
          <cell r="J19">
            <v>3.625</v>
          </cell>
          <cell r="K19">
            <v>6.5000000000000002E-2</v>
          </cell>
          <cell r="L19">
            <v>33.050000000000004</v>
          </cell>
        </row>
        <row r="20">
          <cell r="I20">
            <v>2.31</v>
          </cell>
          <cell r="J20">
            <v>0.89999999999999991</v>
          </cell>
          <cell r="K20">
            <v>15.03</v>
          </cell>
          <cell r="L20">
            <v>77.7</v>
          </cell>
        </row>
        <row r="22">
          <cell r="D22">
            <v>70</v>
          </cell>
          <cell r="E22">
            <v>0.4</v>
          </cell>
          <cell r="F22">
            <v>0.4</v>
          </cell>
          <cell r="G22">
            <v>9.8000000000000007</v>
          </cell>
          <cell r="H22">
            <v>47</v>
          </cell>
        </row>
        <row r="25">
          <cell r="I25">
            <v>0.9</v>
          </cell>
          <cell r="J25">
            <v>3</v>
          </cell>
          <cell r="K25">
            <v>0.2</v>
          </cell>
          <cell r="L25">
            <v>24.9</v>
          </cell>
        </row>
        <row r="26">
          <cell r="I26">
            <v>1.1429999999999998</v>
          </cell>
          <cell r="J26">
            <v>1.0349999999999999</v>
          </cell>
          <cell r="K26">
            <v>6.3E-2</v>
          </cell>
          <cell r="L26">
            <v>14.129999999999999</v>
          </cell>
        </row>
        <row r="27">
          <cell r="I27">
            <v>0</v>
          </cell>
          <cell r="J27">
            <v>2.9969999999999999</v>
          </cell>
          <cell r="K27">
            <v>0</v>
          </cell>
          <cell r="L27">
            <v>26.97</v>
          </cell>
        </row>
        <row r="29">
          <cell r="I29">
            <v>3.2759999999999998</v>
          </cell>
          <cell r="J29">
            <v>3.3119999999999998</v>
          </cell>
          <cell r="K29">
            <v>0</v>
          </cell>
          <cell r="L29">
            <v>42.839999999999996</v>
          </cell>
        </row>
        <row r="30">
          <cell r="I30">
            <v>3.3480000000000003</v>
          </cell>
          <cell r="J30">
            <v>2.88</v>
          </cell>
          <cell r="K30">
            <v>0</v>
          </cell>
          <cell r="L30">
            <v>39.24</v>
          </cell>
        </row>
        <row r="31">
          <cell r="I31">
            <v>0.84</v>
          </cell>
          <cell r="J31">
            <v>0.16800000000000001</v>
          </cell>
          <cell r="K31">
            <v>6.8460000000000001</v>
          </cell>
          <cell r="L31">
            <v>32.339999999999996</v>
          </cell>
        </row>
        <row r="32">
          <cell r="I32">
            <v>0.46499999999999997</v>
          </cell>
          <cell r="J32">
            <v>0.03</v>
          </cell>
          <cell r="K32">
            <v>0.97499999999999998</v>
          </cell>
          <cell r="L32">
            <v>6</v>
          </cell>
        </row>
        <row r="33">
          <cell r="I33">
            <v>0.72000000000000008</v>
          </cell>
          <cell r="J33">
            <v>4.0000000000000008E-2</v>
          </cell>
          <cell r="K33">
            <v>1.8800000000000001</v>
          </cell>
          <cell r="L33">
            <v>11.200000000000001</v>
          </cell>
        </row>
        <row r="34">
          <cell r="I34">
            <v>9.8000000000000004E-2</v>
          </cell>
          <cell r="J34">
            <v>1.4000000000000002E-2</v>
          </cell>
          <cell r="K34">
            <v>0.57399999999999995</v>
          </cell>
          <cell r="L34">
            <v>2.87</v>
          </cell>
        </row>
        <row r="35">
          <cell r="I35">
            <v>9.1000000000000011E-2</v>
          </cell>
          <cell r="J35">
            <v>7.000000000000001E-3</v>
          </cell>
          <cell r="K35">
            <v>0.4830000000000001</v>
          </cell>
          <cell r="L35">
            <v>2.4500000000000002</v>
          </cell>
        </row>
        <row r="36">
          <cell r="I36">
            <v>1.6E-2</v>
          </cell>
          <cell r="J36">
            <v>1.45</v>
          </cell>
          <cell r="K36">
            <v>2.6000000000000002E-2</v>
          </cell>
          <cell r="L36">
            <v>13.22</v>
          </cell>
        </row>
        <row r="39">
          <cell r="I39">
            <v>34.5</v>
          </cell>
          <cell r="J39">
            <v>2.4000000000000004</v>
          </cell>
          <cell r="K39">
            <v>72.150000000000006</v>
          </cell>
          <cell r="L39">
            <v>448.5</v>
          </cell>
        </row>
        <row r="40">
          <cell r="I40">
            <v>9.8000000000000004E-2</v>
          </cell>
          <cell r="J40">
            <v>1.4000000000000002E-2</v>
          </cell>
          <cell r="K40">
            <v>0.57399999999999995</v>
          </cell>
          <cell r="L40">
            <v>2.87</v>
          </cell>
        </row>
        <row r="41">
          <cell r="I41">
            <v>9.1000000000000011E-2</v>
          </cell>
          <cell r="J41">
            <v>7.000000000000001E-3</v>
          </cell>
          <cell r="K41">
            <v>0.4830000000000001</v>
          </cell>
          <cell r="L41">
            <v>2.4500000000000002</v>
          </cell>
        </row>
        <row r="42">
          <cell r="I42">
            <v>4.0000000000000008E-2</v>
          </cell>
          <cell r="J42">
            <v>3.625</v>
          </cell>
          <cell r="K42">
            <v>6.5000000000000002E-2</v>
          </cell>
          <cell r="L42">
            <v>33.050000000000004</v>
          </cell>
        </row>
        <row r="48">
          <cell r="I48">
            <v>0.34</v>
          </cell>
          <cell r="J48">
            <v>0.13999999999999999</v>
          </cell>
          <cell r="K48">
            <v>4.83</v>
          </cell>
          <cell r="L48">
            <v>28.400000000000002</v>
          </cell>
        </row>
        <row r="49">
          <cell r="I49">
            <v>0</v>
          </cell>
          <cell r="J49">
            <v>0</v>
          </cell>
          <cell r="K49">
            <v>14.969999999999999</v>
          </cell>
          <cell r="L49">
            <v>59.849999999999994</v>
          </cell>
        </row>
        <row r="53">
          <cell r="I53">
            <v>12.6</v>
          </cell>
          <cell r="J53">
            <v>6.3</v>
          </cell>
          <cell r="K53">
            <v>2.0999999999999996</v>
          </cell>
          <cell r="L53">
            <v>118.3</v>
          </cell>
        </row>
        <row r="54">
          <cell r="I54">
            <v>0.7619999999999999</v>
          </cell>
          <cell r="J54">
            <v>0.69</v>
          </cell>
          <cell r="K54">
            <v>4.1999999999999996E-2</v>
          </cell>
          <cell r="L54">
            <v>9.42</v>
          </cell>
        </row>
        <row r="55">
          <cell r="I55">
            <v>0</v>
          </cell>
          <cell r="J55">
            <v>0</v>
          </cell>
          <cell r="K55">
            <v>9.98</v>
          </cell>
          <cell r="L55">
            <v>39.900000000000006</v>
          </cell>
        </row>
        <row r="56">
          <cell r="I56">
            <v>1.03</v>
          </cell>
          <cell r="J56">
            <v>0.1</v>
          </cell>
          <cell r="K56">
            <v>7.06</v>
          </cell>
          <cell r="L56">
            <v>33.300000000000004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I63">
            <v>0</v>
          </cell>
          <cell r="J63">
            <v>0</v>
          </cell>
          <cell r="K63">
            <v>9.98</v>
          </cell>
          <cell r="L63">
            <v>39.900000000000006</v>
          </cell>
        </row>
        <row r="67">
          <cell r="I67">
            <v>4.2</v>
          </cell>
          <cell r="J67">
            <v>0.6</v>
          </cell>
          <cell r="K67">
            <v>44.4</v>
          </cell>
          <cell r="L67">
            <v>199.79999999999998</v>
          </cell>
        </row>
        <row r="68">
          <cell r="I68">
            <v>0.2</v>
          </cell>
          <cell r="J68">
            <v>0.2</v>
          </cell>
          <cell r="K68">
            <v>4.9000000000000004</v>
          </cell>
          <cell r="L68">
            <v>23.5</v>
          </cell>
        </row>
        <row r="69">
          <cell r="I69">
            <v>0</v>
          </cell>
          <cell r="J69">
            <v>0</v>
          </cell>
          <cell r="K69">
            <v>9.98</v>
          </cell>
          <cell r="L69">
            <v>39.900000000000006</v>
          </cell>
        </row>
        <row r="70">
          <cell r="I70">
            <v>3.2000000000000001E-2</v>
          </cell>
          <cell r="J70">
            <v>2.9</v>
          </cell>
          <cell r="K70">
            <v>5.2000000000000005E-2</v>
          </cell>
          <cell r="L70">
            <v>26.44</v>
          </cell>
        </row>
        <row r="73">
          <cell r="I73">
            <v>2.9</v>
          </cell>
          <cell r="J73">
            <v>3.2</v>
          </cell>
          <cell r="K73">
            <v>4.7</v>
          </cell>
          <cell r="L73">
            <v>60</v>
          </cell>
        </row>
        <row r="74">
          <cell r="I74">
            <v>0</v>
          </cell>
          <cell r="J74">
            <v>0</v>
          </cell>
          <cell r="K74">
            <v>14.969999999999999</v>
          </cell>
          <cell r="L74">
            <v>59.849999999999994</v>
          </cell>
        </row>
      </sheetData>
      <sheetData sheetId="12">
        <row r="9">
          <cell r="I9">
            <v>1.1500000000000001</v>
          </cell>
          <cell r="J9">
            <v>0.33</v>
          </cell>
          <cell r="K9">
            <v>6.65</v>
          </cell>
          <cell r="L9">
            <v>34.200000000000003</v>
          </cell>
        </row>
        <row r="10">
          <cell r="I10">
            <v>5.22</v>
          </cell>
          <cell r="J10">
            <v>5.7600000000000007</v>
          </cell>
          <cell r="K10">
            <v>8.4600000000000009</v>
          </cell>
          <cell r="L10">
            <v>108</v>
          </cell>
        </row>
        <row r="11">
          <cell r="I11">
            <v>0</v>
          </cell>
          <cell r="J11">
            <v>0</v>
          </cell>
          <cell r="K11">
            <v>4.99</v>
          </cell>
          <cell r="L11">
            <v>19.950000000000003</v>
          </cell>
        </row>
        <row r="14">
          <cell r="I14">
            <v>0</v>
          </cell>
          <cell r="J14">
            <v>0</v>
          </cell>
          <cell r="K14">
            <v>14.969999999999999</v>
          </cell>
          <cell r="L14">
            <v>59.849999999999994</v>
          </cell>
        </row>
        <row r="16">
          <cell r="I16">
            <v>4.0000000000000008E-2</v>
          </cell>
          <cell r="J16">
            <v>3.625</v>
          </cell>
          <cell r="K16">
            <v>6.5000000000000002E-2</v>
          </cell>
          <cell r="L16">
            <v>33.050000000000004</v>
          </cell>
        </row>
        <row r="17">
          <cell r="I17">
            <v>2.31</v>
          </cell>
          <cell r="J17">
            <v>0.89999999999999991</v>
          </cell>
          <cell r="K17">
            <v>15.03</v>
          </cell>
          <cell r="L17">
            <v>77.7</v>
          </cell>
        </row>
        <row r="22">
          <cell r="I22">
            <v>0.8</v>
          </cell>
          <cell r="J22">
            <v>0.1</v>
          </cell>
          <cell r="K22">
            <v>2.8</v>
          </cell>
          <cell r="L22">
            <v>15</v>
          </cell>
        </row>
        <row r="23">
          <cell r="I23">
            <v>0.6</v>
          </cell>
          <cell r="J23">
            <v>0.2</v>
          </cell>
          <cell r="K23">
            <v>4.2</v>
          </cell>
          <cell r="L23">
            <v>20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15.469999999999999</v>
          </cell>
          <cell r="J27">
            <v>15.639999999999999</v>
          </cell>
          <cell r="K27">
            <v>0</v>
          </cell>
          <cell r="L27">
            <v>202.29999999999998</v>
          </cell>
        </row>
        <row r="28">
          <cell r="I28">
            <v>3.0900000000000003</v>
          </cell>
          <cell r="J28">
            <v>0.33</v>
          </cell>
          <cell r="K28">
            <v>21.179999999999996</v>
          </cell>
          <cell r="L28">
            <v>100.2</v>
          </cell>
        </row>
        <row r="29">
          <cell r="I29">
            <v>0.7619999999999999</v>
          </cell>
          <cell r="J29">
            <v>0.69</v>
          </cell>
          <cell r="K29">
            <v>4.1999999999999996E-2</v>
          </cell>
          <cell r="L29">
            <v>9.42</v>
          </cell>
        </row>
        <row r="30">
          <cell r="I30">
            <v>9.8000000000000004E-2</v>
          </cell>
          <cell r="J30">
            <v>1.4000000000000002E-2</v>
          </cell>
          <cell r="K30">
            <v>0.57399999999999995</v>
          </cell>
          <cell r="L30">
            <v>2.87</v>
          </cell>
        </row>
        <row r="31">
          <cell r="I31">
            <v>9.1000000000000011E-2</v>
          </cell>
          <cell r="J31">
            <v>7.000000000000001E-3</v>
          </cell>
          <cell r="K31">
            <v>0.4830000000000001</v>
          </cell>
          <cell r="L31">
            <v>2.4500000000000002</v>
          </cell>
        </row>
        <row r="32">
          <cell r="I32">
            <v>2.4E-2</v>
          </cell>
          <cell r="J32">
            <v>2.1749999999999998</v>
          </cell>
          <cell r="K32">
            <v>3.9E-2</v>
          </cell>
          <cell r="L32">
            <v>19.829999999999998</v>
          </cell>
        </row>
        <row r="35">
          <cell r="I35">
            <v>2.4E-2</v>
          </cell>
          <cell r="J35">
            <v>2.1749999999999998</v>
          </cell>
          <cell r="K35">
            <v>3.9E-2</v>
          </cell>
          <cell r="L35">
            <v>19.829999999999998</v>
          </cell>
        </row>
        <row r="40">
          <cell r="I40">
            <v>9.0000000000000011E-2</v>
          </cell>
          <cell r="J40">
            <v>1.0000000000000002E-2</v>
          </cell>
          <cell r="K40">
            <v>0.30000000000000004</v>
          </cell>
          <cell r="L40">
            <v>3.4000000000000004</v>
          </cell>
        </row>
        <row r="41">
          <cell r="I41">
            <v>0</v>
          </cell>
          <cell r="J41">
            <v>0</v>
          </cell>
          <cell r="K41">
            <v>14.969999999999999</v>
          </cell>
          <cell r="L41">
            <v>59.849999999999994</v>
          </cell>
        </row>
        <row r="47">
          <cell r="D47">
            <v>50</v>
          </cell>
          <cell r="E47">
            <v>7.7</v>
          </cell>
          <cell r="F47">
            <v>3</v>
          </cell>
          <cell r="G47">
            <v>50.1</v>
          </cell>
          <cell r="H47">
            <v>259</v>
          </cell>
        </row>
        <row r="49">
          <cell r="I49">
            <v>0</v>
          </cell>
          <cell r="J49">
            <v>0.99900000000000011</v>
          </cell>
          <cell r="K49">
            <v>0</v>
          </cell>
          <cell r="L49">
            <v>8.99</v>
          </cell>
        </row>
        <row r="50">
          <cell r="I50">
            <v>0.78</v>
          </cell>
          <cell r="J50">
            <v>0.06</v>
          </cell>
          <cell r="K50">
            <v>4.1399999999999997</v>
          </cell>
          <cell r="L50">
            <v>21</v>
          </cell>
        </row>
        <row r="51">
          <cell r="I51">
            <v>0</v>
          </cell>
          <cell r="J51">
            <v>0</v>
          </cell>
          <cell r="K51">
            <v>1.996</v>
          </cell>
          <cell r="L51">
            <v>7.98</v>
          </cell>
        </row>
        <row r="55">
          <cell r="I55">
            <v>3.6</v>
          </cell>
          <cell r="J55">
            <v>0.2</v>
          </cell>
          <cell r="K55">
            <v>9.4</v>
          </cell>
          <cell r="L55">
            <v>56</v>
          </cell>
        </row>
        <row r="56">
          <cell r="I56">
            <v>0.11199999999999999</v>
          </cell>
          <cell r="J56">
            <v>1.6E-2</v>
          </cell>
          <cell r="K56">
            <v>0.65599999999999992</v>
          </cell>
          <cell r="L56">
            <v>3.2800000000000002</v>
          </cell>
        </row>
        <row r="57">
          <cell r="I57">
            <v>0.10400000000000001</v>
          </cell>
          <cell r="J57">
            <v>8.0000000000000002E-3</v>
          </cell>
          <cell r="K57">
            <v>0.55200000000000005</v>
          </cell>
          <cell r="L57">
            <v>2.8000000000000003</v>
          </cell>
        </row>
        <row r="58">
          <cell r="I58">
            <v>0.24</v>
          </cell>
          <cell r="J58">
            <v>0</v>
          </cell>
          <cell r="K58">
            <v>0.95000000000000007</v>
          </cell>
          <cell r="L58">
            <v>5.1000000000000005</v>
          </cell>
        </row>
        <row r="59">
          <cell r="I59">
            <v>3.2000000000000001E-2</v>
          </cell>
          <cell r="J59">
            <v>2.9</v>
          </cell>
          <cell r="K59">
            <v>5.2000000000000005E-2</v>
          </cell>
          <cell r="L59">
            <v>26.44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I62">
            <v>0</v>
          </cell>
          <cell r="J62">
            <v>0</v>
          </cell>
          <cell r="K62">
            <v>9.98</v>
          </cell>
          <cell r="L62">
            <v>39.900000000000006</v>
          </cell>
        </row>
      </sheetData>
      <sheetData sheetId="13">
        <row r="8">
          <cell r="I8">
            <v>2.3000000000000003</v>
          </cell>
          <cell r="J8">
            <v>0.66</v>
          </cell>
          <cell r="K8">
            <v>13.3</v>
          </cell>
          <cell r="L8">
            <v>68.400000000000006</v>
          </cell>
        </row>
        <row r="9">
          <cell r="I9">
            <v>5.22</v>
          </cell>
          <cell r="J9">
            <v>5.7600000000000007</v>
          </cell>
          <cell r="K9">
            <v>8.4600000000000009</v>
          </cell>
          <cell r="L9">
            <v>108</v>
          </cell>
        </row>
        <row r="10">
          <cell r="I10">
            <v>0</v>
          </cell>
          <cell r="J10">
            <v>0</v>
          </cell>
          <cell r="K10">
            <v>4.99</v>
          </cell>
          <cell r="L10">
            <v>19.950000000000003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9.98</v>
          </cell>
          <cell r="L13">
            <v>39.900000000000006</v>
          </cell>
        </row>
        <row r="16">
          <cell r="I16">
            <v>4.0000000000000008E-2</v>
          </cell>
          <cell r="J16">
            <v>3.625</v>
          </cell>
          <cell r="K16">
            <v>6.5000000000000002E-2</v>
          </cell>
          <cell r="L16">
            <v>33.050000000000004</v>
          </cell>
        </row>
        <row r="17">
          <cell r="I17">
            <v>2.31</v>
          </cell>
          <cell r="J17">
            <v>0.89999999999999991</v>
          </cell>
          <cell r="K17">
            <v>15.03</v>
          </cell>
          <cell r="L17">
            <v>77.7</v>
          </cell>
        </row>
        <row r="19">
          <cell r="D19">
            <v>80</v>
          </cell>
          <cell r="E19">
            <v>0.4</v>
          </cell>
          <cell r="F19">
            <v>0.4</v>
          </cell>
          <cell r="G19">
            <v>9.8000000000000007</v>
          </cell>
          <cell r="H19">
            <v>47</v>
          </cell>
        </row>
        <row r="22">
          <cell r="I22">
            <v>1.28</v>
          </cell>
          <cell r="J22">
            <v>0.25600000000000001</v>
          </cell>
          <cell r="K22">
            <v>10.432</v>
          </cell>
          <cell r="L22">
            <v>49.28</v>
          </cell>
        </row>
        <row r="23">
          <cell r="I23">
            <v>0.63</v>
          </cell>
          <cell r="J23">
            <v>3.4999999999999996E-2</v>
          </cell>
          <cell r="K23">
            <v>1.0499999999999998</v>
          </cell>
          <cell r="L23">
            <v>8.0499999999999989</v>
          </cell>
        </row>
        <row r="24">
          <cell r="I24">
            <v>9.8000000000000004E-2</v>
          </cell>
          <cell r="J24">
            <v>1.4000000000000002E-2</v>
          </cell>
          <cell r="K24">
            <v>0.57399999999999995</v>
          </cell>
          <cell r="L24">
            <v>2.87</v>
          </cell>
        </row>
        <row r="25">
          <cell r="I25">
            <v>9.1000000000000011E-2</v>
          </cell>
          <cell r="J25">
            <v>7.000000000000001E-3</v>
          </cell>
          <cell r="K25">
            <v>0.4830000000000001</v>
          </cell>
          <cell r="L25">
            <v>2.4500000000000002</v>
          </cell>
        </row>
        <row r="26">
          <cell r="I26">
            <v>0.125</v>
          </cell>
          <cell r="J26">
            <v>1</v>
          </cell>
          <cell r="K26">
            <v>0.17</v>
          </cell>
          <cell r="L26">
            <v>10.3</v>
          </cell>
        </row>
        <row r="27">
          <cell r="I27">
            <v>1.6E-2</v>
          </cell>
          <cell r="J27">
            <v>1.45</v>
          </cell>
          <cell r="K27">
            <v>2.6000000000000002E-2</v>
          </cell>
          <cell r="L27">
            <v>13.22</v>
          </cell>
        </row>
        <row r="28">
          <cell r="I28">
            <v>0</v>
          </cell>
          <cell r="J28">
            <v>1.9980000000000002</v>
          </cell>
          <cell r="K28">
            <v>0</v>
          </cell>
          <cell r="L28">
            <v>17.98</v>
          </cell>
        </row>
        <row r="29">
          <cell r="I29">
            <v>9.6000000000000002E-2</v>
          </cell>
          <cell r="J29">
            <v>0</v>
          </cell>
          <cell r="K29">
            <v>0.38</v>
          </cell>
          <cell r="L29">
            <v>2.04</v>
          </cell>
        </row>
        <row r="31">
          <cell r="I31">
            <v>12.090000000000002</v>
          </cell>
          <cell r="J31">
            <v>10.4</v>
          </cell>
          <cell r="K31">
            <v>0</v>
          </cell>
          <cell r="L31">
            <v>141.70000000000002</v>
          </cell>
        </row>
        <row r="32">
          <cell r="I32">
            <v>0.51500000000000001</v>
          </cell>
          <cell r="J32">
            <v>5.5000000000000007E-2</v>
          </cell>
          <cell r="K32">
            <v>3.53</v>
          </cell>
          <cell r="L32">
            <v>16.7</v>
          </cell>
        </row>
        <row r="33">
          <cell r="I33">
            <v>0.11199999999999999</v>
          </cell>
          <cell r="J33">
            <v>1.6E-2</v>
          </cell>
          <cell r="K33">
            <v>0.65599999999999992</v>
          </cell>
          <cell r="L33">
            <v>3.2800000000000002</v>
          </cell>
        </row>
        <row r="34">
          <cell r="I34">
            <v>0.10400000000000001</v>
          </cell>
          <cell r="J34">
            <v>8.0000000000000002E-3</v>
          </cell>
          <cell r="K34">
            <v>0.55200000000000005</v>
          </cell>
          <cell r="L34">
            <v>2.8000000000000003</v>
          </cell>
        </row>
        <row r="35">
          <cell r="I35">
            <v>0.24</v>
          </cell>
          <cell r="J35">
            <v>0</v>
          </cell>
          <cell r="K35">
            <v>0.95000000000000007</v>
          </cell>
          <cell r="L35">
            <v>5.1000000000000005</v>
          </cell>
        </row>
        <row r="40">
          <cell r="I40">
            <v>0.13</v>
          </cell>
          <cell r="J40">
            <v>0</v>
          </cell>
          <cell r="K40">
            <v>4.9800000000000004</v>
          </cell>
          <cell r="L40">
            <v>20.900000000000002</v>
          </cell>
        </row>
        <row r="41">
          <cell r="I41">
            <v>0</v>
          </cell>
          <cell r="J41">
            <v>0</v>
          </cell>
          <cell r="K41">
            <v>14.969999999999999</v>
          </cell>
          <cell r="L41">
            <v>59.849999999999994</v>
          </cell>
        </row>
        <row r="45">
          <cell r="I45">
            <v>9.1</v>
          </cell>
          <cell r="J45">
            <v>9.1999999999999993</v>
          </cell>
          <cell r="K45">
            <v>0</v>
          </cell>
          <cell r="L45">
            <v>119</v>
          </cell>
        </row>
        <row r="53">
          <cell r="D53">
            <v>30</v>
          </cell>
          <cell r="E53">
            <v>7.7</v>
          </cell>
          <cell r="F53">
            <v>3</v>
          </cell>
          <cell r="G53">
            <v>50.1</v>
          </cell>
          <cell r="H53">
            <v>259</v>
          </cell>
        </row>
        <row r="56">
          <cell r="I56">
            <v>2.9119999999999999</v>
          </cell>
          <cell r="J56">
            <v>2.944</v>
          </cell>
          <cell r="K56">
            <v>0</v>
          </cell>
        </row>
        <row r="57">
          <cell r="I57">
            <v>1.28</v>
          </cell>
          <cell r="J57">
            <v>0.25600000000000001</v>
          </cell>
          <cell r="K57">
            <v>10.432</v>
          </cell>
        </row>
        <row r="58">
          <cell r="I58">
            <v>9.8000000000000004E-2</v>
          </cell>
          <cell r="J58">
            <v>1.4000000000000002E-2</v>
          </cell>
          <cell r="K58">
            <v>0.57399999999999995</v>
          </cell>
        </row>
        <row r="63">
          <cell r="I63">
            <v>0.48600000000000004</v>
          </cell>
          <cell r="J63">
            <v>0.3</v>
          </cell>
          <cell r="K63">
            <v>0.20399999999999999</v>
          </cell>
          <cell r="L63">
            <v>5.78</v>
          </cell>
        </row>
        <row r="64">
          <cell r="I64">
            <v>0</v>
          </cell>
          <cell r="J64">
            <v>0</v>
          </cell>
          <cell r="K64">
            <v>9.98</v>
          </cell>
          <cell r="L64">
            <v>39.900000000000006</v>
          </cell>
        </row>
        <row r="65">
          <cell r="I65">
            <v>4.3499999999999996</v>
          </cell>
          <cell r="J65">
            <v>4.8000000000000007</v>
          </cell>
          <cell r="K65">
            <v>7.0500000000000007</v>
          </cell>
          <cell r="L65">
            <v>90</v>
          </cell>
        </row>
        <row r="66">
          <cell r="D66">
            <v>40</v>
          </cell>
          <cell r="E66">
            <v>7.9</v>
          </cell>
          <cell r="F66">
            <v>1</v>
          </cell>
          <cell r="G66">
            <v>48.3</v>
          </cell>
          <cell r="H66">
            <v>235</v>
          </cell>
        </row>
      </sheetData>
      <sheetData sheetId="14">
        <row r="8">
          <cell r="I8">
            <v>2.2000000000000002</v>
          </cell>
          <cell r="J8">
            <v>0.26</v>
          </cell>
          <cell r="K8">
            <v>14.100000000000001</v>
          </cell>
          <cell r="L8">
            <v>67.600000000000009</v>
          </cell>
        </row>
        <row r="9">
          <cell r="I9">
            <v>4.3499999999999996</v>
          </cell>
          <cell r="J9">
            <v>4.8000000000000007</v>
          </cell>
          <cell r="K9">
            <v>7.0500000000000007</v>
          </cell>
          <cell r="L9">
            <v>90</v>
          </cell>
        </row>
        <row r="10">
          <cell r="I10">
            <v>0</v>
          </cell>
          <cell r="J10">
            <v>0</v>
          </cell>
          <cell r="K10">
            <v>4.99</v>
          </cell>
          <cell r="L10">
            <v>19.950000000000003</v>
          </cell>
        </row>
        <row r="13">
          <cell r="I13">
            <v>0</v>
          </cell>
          <cell r="J13">
            <v>0</v>
          </cell>
          <cell r="K13">
            <v>14.969999999999999</v>
          </cell>
          <cell r="L13">
            <v>59.849999999999994</v>
          </cell>
        </row>
        <row r="15">
          <cell r="I15">
            <v>4.0000000000000008E-2</v>
          </cell>
          <cell r="J15">
            <v>3.625</v>
          </cell>
          <cell r="K15">
            <v>6.5000000000000002E-2</v>
          </cell>
          <cell r="L15">
            <v>33.050000000000004</v>
          </cell>
        </row>
        <row r="16">
          <cell r="I16">
            <v>2.31</v>
          </cell>
          <cell r="J16">
            <v>0.89999999999999991</v>
          </cell>
          <cell r="K16">
            <v>15.03</v>
          </cell>
          <cell r="L16">
            <v>77.7</v>
          </cell>
        </row>
        <row r="18">
          <cell r="D18">
            <v>80</v>
          </cell>
          <cell r="E18">
            <v>0.4</v>
          </cell>
          <cell r="G18">
            <v>9.8000000000000007</v>
          </cell>
          <cell r="H18">
            <v>47</v>
          </cell>
        </row>
        <row r="21">
          <cell r="I21">
            <v>0.4</v>
          </cell>
          <cell r="J21">
            <v>0.05</v>
          </cell>
          <cell r="K21">
            <v>0.85</v>
          </cell>
          <cell r="L21">
            <v>6.5</v>
          </cell>
        </row>
        <row r="22">
          <cell r="I22">
            <v>6.9999999999999993E-2</v>
          </cell>
          <cell r="J22">
            <v>1.0000000000000002E-2</v>
          </cell>
          <cell r="K22">
            <v>0.41</v>
          </cell>
          <cell r="L22">
            <v>2.0500000000000003</v>
          </cell>
        </row>
        <row r="23">
          <cell r="I23">
            <v>0</v>
          </cell>
          <cell r="J23">
            <v>2.9969999999999999</v>
          </cell>
          <cell r="K23">
            <v>0</v>
          </cell>
          <cell r="L23">
            <v>26.97</v>
          </cell>
        </row>
        <row r="25">
          <cell r="I25">
            <v>14.56</v>
          </cell>
          <cell r="J25">
            <v>14.719999999999999</v>
          </cell>
          <cell r="K25">
            <v>0</v>
          </cell>
          <cell r="L25">
            <v>190.4</v>
          </cell>
        </row>
        <row r="26">
          <cell r="I26">
            <v>1</v>
          </cell>
          <cell r="J26">
            <v>0.2</v>
          </cell>
          <cell r="K26">
            <v>8.15</v>
          </cell>
          <cell r="L26">
            <v>38.5</v>
          </cell>
        </row>
        <row r="27">
          <cell r="I27">
            <v>0.75</v>
          </cell>
          <cell r="J27">
            <v>0.05</v>
          </cell>
          <cell r="K27">
            <v>4.4000000000000004</v>
          </cell>
          <cell r="L27">
            <v>21</v>
          </cell>
        </row>
        <row r="28">
          <cell r="I28">
            <v>9.8000000000000004E-2</v>
          </cell>
          <cell r="J28">
            <v>1.4000000000000002E-2</v>
          </cell>
          <cell r="K28">
            <v>0.57399999999999995</v>
          </cell>
          <cell r="L28">
            <v>2.87</v>
          </cell>
        </row>
        <row r="29">
          <cell r="I29">
            <v>9.1000000000000011E-2</v>
          </cell>
          <cell r="J29">
            <v>7.000000000000001E-3</v>
          </cell>
          <cell r="K29">
            <v>0.4830000000000001</v>
          </cell>
          <cell r="L29">
            <v>2.4500000000000002</v>
          </cell>
        </row>
        <row r="30">
          <cell r="I30">
            <v>1.6E-2</v>
          </cell>
          <cell r="J30">
            <v>1.45</v>
          </cell>
          <cell r="K30">
            <v>2.6000000000000002E-2</v>
          </cell>
          <cell r="L30">
            <v>13.22</v>
          </cell>
        </row>
        <row r="31">
          <cell r="I31">
            <v>0.125</v>
          </cell>
          <cell r="J31">
            <v>1</v>
          </cell>
          <cell r="K31">
            <v>0.17</v>
          </cell>
          <cell r="L31">
            <v>10.3</v>
          </cell>
        </row>
        <row r="34">
          <cell r="I34">
            <v>2</v>
          </cell>
          <cell r="J34">
            <v>0.4</v>
          </cell>
          <cell r="K34">
            <v>16.3</v>
          </cell>
          <cell r="L34">
            <v>77</v>
          </cell>
        </row>
        <row r="35">
          <cell r="I35">
            <v>9.8000000000000004E-2</v>
          </cell>
          <cell r="J35">
            <v>1.4000000000000002E-2</v>
          </cell>
          <cell r="K35">
            <v>0.57399999999999995</v>
          </cell>
          <cell r="L35">
            <v>2.87</v>
          </cell>
        </row>
        <row r="36">
          <cell r="I36">
            <v>9.1000000000000011E-2</v>
          </cell>
          <cell r="J36">
            <v>7.000000000000001E-3</v>
          </cell>
          <cell r="K36">
            <v>0.4830000000000001</v>
          </cell>
          <cell r="L36">
            <v>2.4500000000000002</v>
          </cell>
        </row>
        <row r="37">
          <cell r="I37">
            <v>4.0000000000000008E-2</v>
          </cell>
          <cell r="J37">
            <v>3.625</v>
          </cell>
          <cell r="K37">
            <v>6.5000000000000002E-2</v>
          </cell>
          <cell r="L37">
            <v>33.050000000000004</v>
          </cell>
        </row>
        <row r="43">
          <cell r="I43">
            <v>4.8000000000000001E-2</v>
          </cell>
          <cell r="J43">
            <v>0</v>
          </cell>
          <cell r="K43">
            <v>3.984</v>
          </cell>
          <cell r="L43">
            <v>3.1839999999999997</v>
          </cell>
        </row>
        <row r="44">
          <cell r="I44">
            <v>0</v>
          </cell>
          <cell r="J44">
            <v>0</v>
          </cell>
          <cell r="K44">
            <v>14.969999999999999</v>
          </cell>
          <cell r="L44">
            <v>59.849999999999994</v>
          </cell>
        </row>
        <row r="49">
          <cell r="I49">
            <v>5.15</v>
          </cell>
          <cell r="J49">
            <v>0.55000000000000004</v>
          </cell>
          <cell r="K49">
            <v>35.299999999999997</v>
          </cell>
          <cell r="L49">
            <v>167</v>
          </cell>
        </row>
        <row r="50">
          <cell r="I50">
            <v>0.7619999999999999</v>
          </cell>
          <cell r="J50">
            <v>0.69</v>
          </cell>
          <cell r="K50">
            <v>4.1999999999999996E-2</v>
          </cell>
          <cell r="L50">
            <v>9.42</v>
          </cell>
        </row>
        <row r="51">
          <cell r="I51">
            <v>0.57999999999999996</v>
          </cell>
          <cell r="J51">
            <v>0.64000000000000012</v>
          </cell>
          <cell r="K51">
            <v>0.94000000000000006</v>
          </cell>
          <cell r="L51">
            <v>12</v>
          </cell>
        </row>
        <row r="52">
          <cell r="I52">
            <v>4.0000000000000008E-2</v>
          </cell>
          <cell r="J52">
            <v>3.625</v>
          </cell>
          <cell r="K52">
            <v>6.5000000000000002E-2</v>
          </cell>
          <cell r="L52">
            <v>33.050000000000004</v>
          </cell>
        </row>
        <row r="53">
          <cell r="I53">
            <v>0.254</v>
          </cell>
          <cell r="J53">
            <v>5.4000000000000006E-2</v>
          </cell>
          <cell r="K53">
            <v>0.17</v>
          </cell>
          <cell r="L53">
            <v>2.1800000000000002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I57">
            <v>0</v>
          </cell>
          <cell r="J57">
            <v>0</v>
          </cell>
          <cell r="K57">
            <v>9.98</v>
          </cell>
          <cell r="L57">
            <v>39.900000000000006</v>
          </cell>
        </row>
      </sheetData>
      <sheetData sheetId="15">
        <row r="9">
          <cell r="I9">
            <v>4.9200000000000008</v>
          </cell>
          <cell r="J9">
            <v>2.44</v>
          </cell>
          <cell r="K9">
            <v>23.8</v>
          </cell>
          <cell r="L9">
            <v>136.80000000000001</v>
          </cell>
        </row>
        <row r="10">
          <cell r="I10">
            <v>4.0000000000000008E-2</v>
          </cell>
          <cell r="J10">
            <v>3.625</v>
          </cell>
          <cell r="K10">
            <v>6.5000000000000002E-2</v>
          </cell>
          <cell r="L10">
            <v>33.050000000000004</v>
          </cell>
        </row>
        <row r="22">
          <cell r="I22">
            <v>0.75</v>
          </cell>
          <cell r="J22">
            <v>0.05</v>
          </cell>
          <cell r="K22">
            <v>4.4000000000000004</v>
          </cell>
          <cell r="L22">
            <v>21</v>
          </cell>
        </row>
        <row r="23">
          <cell r="I23">
            <v>0</v>
          </cell>
          <cell r="J23">
            <v>4.995000000000001</v>
          </cell>
          <cell r="K23">
            <v>0</v>
          </cell>
          <cell r="L23">
            <v>44.95</v>
          </cell>
        </row>
        <row r="27">
          <cell r="I27">
            <v>2.2000000000000002</v>
          </cell>
          <cell r="J27">
            <v>0.44000000000000006</v>
          </cell>
          <cell r="K27">
            <v>17.930000000000003</v>
          </cell>
          <cell r="L27">
            <v>84.7</v>
          </cell>
        </row>
        <row r="28">
          <cell r="I28">
            <v>9.8000000000000004E-2</v>
          </cell>
          <cell r="J28">
            <v>1.4000000000000002E-2</v>
          </cell>
          <cell r="K28">
            <v>0.57399999999999995</v>
          </cell>
          <cell r="L28">
            <v>2.87</v>
          </cell>
        </row>
        <row r="29">
          <cell r="I29">
            <v>9.1000000000000011E-2</v>
          </cell>
          <cell r="J29">
            <v>7.000000000000001E-3</v>
          </cell>
          <cell r="K29">
            <v>0.4830000000000001</v>
          </cell>
          <cell r="L29">
            <v>2.4500000000000002</v>
          </cell>
        </row>
        <row r="30">
          <cell r="I30">
            <v>1.6E-2</v>
          </cell>
          <cell r="J30">
            <v>1.45</v>
          </cell>
          <cell r="K30">
            <v>2.6000000000000002E-2</v>
          </cell>
          <cell r="L30">
            <v>13.22</v>
          </cell>
        </row>
        <row r="32">
          <cell r="I32">
            <v>10.92</v>
          </cell>
          <cell r="J32">
            <v>11.04</v>
          </cell>
          <cell r="K32">
            <v>0</v>
          </cell>
          <cell r="L32">
            <v>142.79999999999998</v>
          </cell>
        </row>
        <row r="33">
          <cell r="I33">
            <v>9.6000000000000002E-2</v>
          </cell>
          <cell r="J33">
            <v>0</v>
          </cell>
          <cell r="K33">
            <v>0.38</v>
          </cell>
          <cell r="L33">
            <v>2.04</v>
          </cell>
        </row>
        <row r="34">
          <cell r="I34">
            <v>9.8000000000000004E-2</v>
          </cell>
          <cell r="J34">
            <v>1.4000000000000002E-2</v>
          </cell>
          <cell r="K34">
            <v>0.57399999999999995</v>
          </cell>
          <cell r="L34">
            <v>2.87</v>
          </cell>
        </row>
        <row r="35">
          <cell r="I35">
            <v>1.75</v>
          </cell>
          <cell r="J35">
            <v>14</v>
          </cell>
          <cell r="K35">
            <v>2.38</v>
          </cell>
          <cell r="L35">
            <v>144.19999999999999</v>
          </cell>
        </row>
        <row r="36">
          <cell r="I36">
            <v>0.63</v>
          </cell>
          <cell r="J36">
            <v>0.09</v>
          </cell>
          <cell r="K36">
            <v>6.66</v>
          </cell>
          <cell r="L36">
            <v>29.97</v>
          </cell>
        </row>
        <row r="37">
          <cell r="I37">
            <v>9.1000000000000011E-2</v>
          </cell>
          <cell r="J37">
            <v>7.000000000000001E-3</v>
          </cell>
          <cell r="K37">
            <v>0.4830000000000001</v>
          </cell>
          <cell r="L37">
            <v>2.4500000000000002</v>
          </cell>
        </row>
        <row r="39">
          <cell r="I39">
            <v>0.13</v>
          </cell>
          <cell r="J39">
            <v>0</v>
          </cell>
          <cell r="K39">
            <v>4.9800000000000004</v>
          </cell>
          <cell r="L39">
            <v>20.900000000000002</v>
          </cell>
        </row>
        <row r="40">
          <cell r="I40">
            <v>0</v>
          </cell>
          <cell r="J40">
            <v>0</v>
          </cell>
          <cell r="K40">
            <v>14.969999999999999</v>
          </cell>
          <cell r="L40">
            <v>59.849999999999994</v>
          </cell>
        </row>
        <row r="41">
          <cell r="D41">
            <v>40</v>
          </cell>
          <cell r="E41">
            <v>7.9</v>
          </cell>
          <cell r="F41">
            <v>1</v>
          </cell>
          <cell r="G41">
            <v>48.3</v>
          </cell>
          <cell r="H41">
            <v>235</v>
          </cell>
        </row>
        <row r="43">
          <cell r="D43">
            <v>180</v>
          </cell>
          <cell r="E43">
            <v>2.9</v>
          </cell>
          <cell r="F43">
            <v>2.5</v>
          </cell>
          <cell r="G43">
            <v>4</v>
          </cell>
          <cell r="H43">
            <v>53</v>
          </cell>
        </row>
        <row r="44">
          <cell r="D44">
            <v>30</v>
          </cell>
          <cell r="E44">
            <v>7.7</v>
          </cell>
          <cell r="F44">
            <v>3</v>
          </cell>
          <cell r="G44">
            <v>50.1</v>
          </cell>
          <cell r="H44">
            <v>259</v>
          </cell>
        </row>
        <row r="45">
          <cell r="D45">
            <v>24</v>
          </cell>
          <cell r="E45">
            <v>12.7</v>
          </cell>
          <cell r="F45">
            <v>11.5</v>
          </cell>
          <cell r="G45">
            <v>0.7</v>
          </cell>
          <cell r="H45">
            <v>157</v>
          </cell>
        </row>
        <row r="48">
          <cell r="I48">
            <v>2.2000000000000002</v>
          </cell>
          <cell r="J48">
            <v>0.26</v>
          </cell>
          <cell r="K48">
            <v>14.100000000000001</v>
          </cell>
          <cell r="L48">
            <v>67.600000000000009</v>
          </cell>
        </row>
        <row r="49">
          <cell r="I49">
            <v>4.93</v>
          </cell>
          <cell r="J49">
            <v>5.44</v>
          </cell>
          <cell r="K49">
            <v>7.99</v>
          </cell>
          <cell r="L49">
            <v>102</v>
          </cell>
        </row>
        <row r="50">
          <cell r="I50">
            <v>0</v>
          </cell>
          <cell r="J50">
            <v>0</v>
          </cell>
          <cell r="K50">
            <v>4.99</v>
          </cell>
          <cell r="L50">
            <v>19.950000000000003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I53">
            <v>0</v>
          </cell>
          <cell r="J53">
            <v>0</v>
          </cell>
          <cell r="K53">
            <v>9.98</v>
          </cell>
          <cell r="L53">
            <v>39.900000000000006</v>
          </cell>
        </row>
        <row r="54">
          <cell r="D54">
            <v>100</v>
          </cell>
          <cell r="E54">
            <v>2.9</v>
          </cell>
          <cell r="F54">
            <v>3.2</v>
          </cell>
          <cell r="G54">
            <v>4.7</v>
          </cell>
          <cell r="H54">
            <v>60</v>
          </cell>
        </row>
        <row r="55">
          <cell r="D55">
            <v>30</v>
          </cell>
          <cell r="E55">
            <v>7.7</v>
          </cell>
          <cell r="F55">
            <v>3</v>
          </cell>
          <cell r="G55">
            <v>50.1</v>
          </cell>
          <cell r="H55">
            <v>259</v>
          </cell>
        </row>
      </sheetData>
      <sheetData sheetId="16">
        <row r="9">
          <cell r="I9">
            <v>2.99</v>
          </cell>
          <cell r="J9">
            <v>0.85799999999999998</v>
          </cell>
          <cell r="K9">
            <v>17.29</v>
          </cell>
          <cell r="L9">
            <v>88.92</v>
          </cell>
        </row>
        <row r="10">
          <cell r="I10">
            <v>5.22</v>
          </cell>
          <cell r="J10">
            <v>5.7600000000000007</v>
          </cell>
          <cell r="K10">
            <v>8.4600000000000009</v>
          </cell>
          <cell r="L10">
            <v>108</v>
          </cell>
        </row>
        <row r="11">
          <cell r="I11">
            <v>0</v>
          </cell>
          <cell r="J11">
            <v>0</v>
          </cell>
          <cell r="K11">
            <v>4.99</v>
          </cell>
          <cell r="L11">
            <v>19.950000000000003</v>
          </cell>
        </row>
        <row r="14">
          <cell r="I14">
            <v>0</v>
          </cell>
          <cell r="J14">
            <v>0</v>
          </cell>
          <cell r="K14">
            <v>14.969999999999999</v>
          </cell>
          <cell r="L14">
            <v>59.849999999999994</v>
          </cell>
        </row>
        <row r="17">
          <cell r="I17">
            <v>4.0000000000000008E-2</v>
          </cell>
          <cell r="J17">
            <v>3.625</v>
          </cell>
          <cell r="K17">
            <v>6.5000000000000002E-2</v>
          </cell>
          <cell r="L17">
            <v>33.050000000000004</v>
          </cell>
        </row>
        <row r="18">
          <cell r="I18">
            <v>2.31</v>
          </cell>
          <cell r="J18">
            <v>0.89999999999999991</v>
          </cell>
          <cell r="K18">
            <v>15.03</v>
          </cell>
          <cell r="L18">
            <v>77.7</v>
          </cell>
        </row>
        <row r="20">
          <cell r="D20">
            <v>130</v>
          </cell>
          <cell r="E20">
            <v>0.4</v>
          </cell>
          <cell r="F20">
            <v>0.4</v>
          </cell>
          <cell r="G20">
            <v>9.8000000000000007</v>
          </cell>
          <cell r="H20">
            <v>47</v>
          </cell>
        </row>
        <row r="23">
          <cell r="I23">
            <v>0.75600000000000001</v>
          </cell>
          <cell r="J23">
            <v>4.2000000000000003E-2</v>
          </cell>
          <cell r="K23">
            <v>1.974</v>
          </cell>
          <cell r="L23">
            <v>11.76</v>
          </cell>
        </row>
        <row r="24">
          <cell r="I24">
            <v>0.1</v>
          </cell>
          <cell r="J24">
            <v>0.1</v>
          </cell>
          <cell r="K24">
            <v>2.4500000000000002</v>
          </cell>
          <cell r="L24">
            <v>11.75</v>
          </cell>
        </row>
        <row r="25">
          <cell r="I25">
            <v>0</v>
          </cell>
          <cell r="J25">
            <v>2.9969999999999999</v>
          </cell>
          <cell r="K25">
            <v>0</v>
          </cell>
          <cell r="L25">
            <v>26.97</v>
          </cell>
        </row>
        <row r="27">
          <cell r="I27">
            <v>2.9119999999999999</v>
          </cell>
          <cell r="J27">
            <v>2.944</v>
          </cell>
          <cell r="K27">
            <v>0</v>
          </cell>
          <cell r="L27">
            <v>38.08</v>
          </cell>
        </row>
        <row r="28">
          <cell r="I28">
            <v>9.8000000000000004E-2</v>
          </cell>
          <cell r="J28">
            <v>1.4000000000000002E-2</v>
          </cell>
          <cell r="K28">
            <v>0.57399999999999995</v>
          </cell>
          <cell r="L28">
            <v>2.87</v>
          </cell>
        </row>
        <row r="29">
          <cell r="I29">
            <v>9.1000000000000011E-2</v>
          </cell>
          <cell r="J29">
            <v>7.000000000000001E-3</v>
          </cell>
          <cell r="K29">
            <v>0.4830000000000001</v>
          </cell>
          <cell r="L29">
            <v>2.4500000000000002</v>
          </cell>
        </row>
        <row r="30">
          <cell r="I30">
            <v>2.2000000000000002</v>
          </cell>
          <cell r="J30">
            <v>0.26</v>
          </cell>
          <cell r="K30">
            <v>14.100000000000001</v>
          </cell>
          <cell r="L30">
            <v>67.600000000000009</v>
          </cell>
        </row>
        <row r="32">
          <cell r="D32">
            <v>60</v>
          </cell>
          <cell r="E32">
            <v>18.2</v>
          </cell>
          <cell r="F32">
            <v>18.399999999999999</v>
          </cell>
          <cell r="G32">
            <v>0</v>
          </cell>
          <cell r="H32">
            <v>238</v>
          </cell>
        </row>
        <row r="33">
          <cell r="I33">
            <v>34.5</v>
          </cell>
          <cell r="J33">
            <v>2.4000000000000004</v>
          </cell>
          <cell r="K33">
            <v>72.150000000000006</v>
          </cell>
          <cell r="L33">
            <v>448.5</v>
          </cell>
        </row>
        <row r="34">
          <cell r="I34">
            <v>9.8000000000000004E-2</v>
          </cell>
          <cell r="J34">
            <v>1.4000000000000002E-2</v>
          </cell>
          <cell r="K34">
            <v>0.57399999999999995</v>
          </cell>
          <cell r="L34">
            <v>2.87</v>
          </cell>
        </row>
        <row r="35">
          <cell r="I35">
            <v>4.0000000000000008E-2</v>
          </cell>
          <cell r="J35">
            <v>3.625</v>
          </cell>
          <cell r="K35">
            <v>6.5000000000000002E-2</v>
          </cell>
          <cell r="L35">
            <v>33.050000000000004</v>
          </cell>
        </row>
        <row r="38">
          <cell r="I38">
            <v>9.0000000000000011E-2</v>
          </cell>
          <cell r="J38">
            <v>1.0000000000000002E-2</v>
          </cell>
          <cell r="K38">
            <v>0.30000000000000004</v>
          </cell>
          <cell r="L38">
            <v>3.4000000000000004</v>
          </cell>
        </row>
        <row r="39">
          <cell r="I39">
            <v>0</v>
          </cell>
          <cell r="J39">
            <v>0</v>
          </cell>
          <cell r="K39">
            <v>14.969999999999999</v>
          </cell>
          <cell r="L39">
            <v>59.849999999999994</v>
          </cell>
        </row>
        <row r="40">
          <cell r="D40">
            <v>40</v>
          </cell>
          <cell r="E40">
            <v>7.9</v>
          </cell>
          <cell r="F40">
            <v>1</v>
          </cell>
          <cell r="G40">
            <v>48.3</v>
          </cell>
          <cell r="H40">
            <v>235</v>
          </cell>
        </row>
        <row r="43">
          <cell r="I43">
            <v>12.6</v>
          </cell>
          <cell r="J43">
            <v>6.3</v>
          </cell>
          <cell r="K43">
            <v>2.0999999999999996</v>
          </cell>
          <cell r="L43">
            <v>118.3</v>
          </cell>
        </row>
        <row r="44">
          <cell r="I44">
            <v>4.9200000000000008</v>
          </cell>
          <cell r="J44">
            <v>2.44</v>
          </cell>
          <cell r="K44">
            <v>23.8</v>
          </cell>
          <cell r="L44">
            <v>136.80000000000001</v>
          </cell>
        </row>
        <row r="45">
          <cell r="I45">
            <v>0</v>
          </cell>
          <cell r="J45">
            <v>0</v>
          </cell>
          <cell r="K45">
            <v>9.98</v>
          </cell>
          <cell r="L45">
            <v>39.900000000000006</v>
          </cell>
        </row>
        <row r="46">
          <cell r="I46">
            <v>0.7619999999999999</v>
          </cell>
          <cell r="J46">
            <v>0.69</v>
          </cell>
          <cell r="K46">
            <v>4.1999999999999996E-2</v>
          </cell>
          <cell r="L46">
            <v>9.42</v>
          </cell>
        </row>
        <row r="47">
          <cell r="I47">
            <v>4.0000000000000008E-2</v>
          </cell>
          <cell r="J47">
            <v>3.625</v>
          </cell>
          <cell r="K47">
            <v>6.5000000000000002E-2</v>
          </cell>
          <cell r="L47">
            <v>33.050000000000004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I54">
            <v>0</v>
          </cell>
          <cell r="J54">
            <v>0</v>
          </cell>
          <cell r="K54">
            <v>9.98</v>
          </cell>
          <cell r="L54">
            <v>39.900000000000006</v>
          </cell>
        </row>
        <row r="57">
          <cell r="I57">
            <v>0.127</v>
          </cell>
          <cell r="J57">
            <v>0.115</v>
          </cell>
          <cell r="K57">
            <v>6.9999999999999993E-3</v>
          </cell>
          <cell r="L57">
            <v>1.57</v>
          </cell>
        </row>
        <row r="58">
          <cell r="I58">
            <v>1.6E-2</v>
          </cell>
          <cell r="J58">
            <v>1.45</v>
          </cell>
          <cell r="K58">
            <v>2.6000000000000002E-2</v>
          </cell>
          <cell r="L58">
            <v>13.22</v>
          </cell>
        </row>
        <row r="59">
          <cell r="I59">
            <v>0.51500000000000001</v>
          </cell>
          <cell r="J59">
            <v>5.5000000000000007E-2</v>
          </cell>
          <cell r="K59">
            <v>3.53</v>
          </cell>
          <cell r="L59">
            <v>16.7</v>
          </cell>
        </row>
        <row r="60">
          <cell r="I60">
            <v>1.45</v>
          </cell>
          <cell r="J60">
            <v>1.6</v>
          </cell>
          <cell r="K60">
            <v>2.35</v>
          </cell>
          <cell r="L60">
            <v>30</v>
          </cell>
        </row>
        <row r="63">
          <cell r="I63">
            <v>0.48600000000000004</v>
          </cell>
          <cell r="J63">
            <v>0.3</v>
          </cell>
          <cell r="K63">
            <v>0.20399999999999999</v>
          </cell>
          <cell r="L63">
            <v>5.78</v>
          </cell>
        </row>
        <row r="64">
          <cell r="I64">
            <v>0</v>
          </cell>
          <cell r="J64">
            <v>0</v>
          </cell>
          <cell r="K64">
            <v>9.98</v>
          </cell>
          <cell r="L64">
            <v>39.900000000000006</v>
          </cell>
        </row>
        <row r="65">
          <cell r="I65">
            <v>4.3499999999999996</v>
          </cell>
          <cell r="J65">
            <v>4.8000000000000007</v>
          </cell>
          <cell r="K65">
            <v>7.0500000000000007</v>
          </cell>
          <cell r="L65">
            <v>90</v>
          </cell>
        </row>
        <row r="66">
          <cell r="D66">
            <v>20</v>
          </cell>
          <cell r="E66">
            <v>7.7</v>
          </cell>
          <cell r="F66">
            <v>3</v>
          </cell>
          <cell r="G66">
            <v>50.1</v>
          </cell>
          <cell r="H66">
            <v>259</v>
          </cell>
        </row>
      </sheetData>
      <sheetData sheetId="17">
        <row r="8">
          <cell r="I8">
            <v>2.1</v>
          </cell>
          <cell r="J8">
            <v>0.3</v>
          </cell>
          <cell r="K8">
            <v>22.2</v>
          </cell>
          <cell r="L8">
            <v>99.899999999999991</v>
          </cell>
        </row>
        <row r="9">
          <cell r="I9">
            <v>5.22</v>
          </cell>
          <cell r="J9">
            <v>5.7600000000000007</v>
          </cell>
          <cell r="K9">
            <v>8.4600000000000009</v>
          </cell>
          <cell r="L9">
            <v>108</v>
          </cell>
        </row>
        <row r="10">
          <cell r="I10">
            <v>0</v>
          </cell>
          <cell r="J10">
            <v>0</v>
          </cell>
          <cell r="K10">
            <v>4.99</v>
          </cell>
          <cell r="L10">
            <v>19.950000000000003</v>
          </cell>
        </row>
        <row r="13">
          <cell r="I13">
            <v>0</v>
          </cell>
          <cell r="J13">
            <v>0</v>
          </cell>
          <cell r="K13">
            <v>14.969999999999999</v>
          </cell>
          <cell r="L13">
            <v>59.849999999999994</v>
          </cell>
        </row>
        <row r="15">
          <cell r="I15">
            <v>4.0000000000000008E-2</v>
          </cell>
          <cell r="J15">
            <v>3.625</v>
          </cell>
          <cell r="K15">
            <v>6.5000000000000002E-2</v>
          </cell>
          <cell r="L15">
            <v>33.050000000000004</v>
          </cell>
        </row>
        <row r="16">
          <cell r="I16">
            <v>2.31</v>
          </cell>
          <cell r="J16">
            <v>0.89999999999999991</v>
          </cell>
          <cell r="K16">
            <v>15.03</v>
          </cell>
          <cell r="L16">
            <v>77.7</v>
          </cell>
        </row>
        <row r="18">
          <cell r="D18">
            <v>80</v>
          </cell>
          <cell r="E18">
            <v>0.4</v>
          </cell>
          <cell r="G18">
            <v>9.8000000000000007</v>
          </cell>
          <cell r="H18">
            <v>47</v>
          </cell>
        </row>
        <row r="21">
          <cell r="I21">
            <v>0.6</v>
          </cell>
          <cell r="J21">
            <v>0.2</v>
          </cell>
          <cell r="K21">
            <v>4.2</v>
          </cell>
          <cell r="L21">
            <v>20</v>
          </cell>
        </row>
        <row r="22">
          <cell r="I22">
            <v>5.5999999999999994E-2</v>
          </cell>
          <cell r="J22">
            <v>8.0000000000000002E-3</v>
          </cell>
          <cell r="K22">
            <v>0.32799999999999996</v>
          </cell>
          <cell r="L22">
            <v>1.6400000000000001</v>
          </cell>
        </row>
        <row r="23">
          <cell r="I23">
            <v>0</v>
          </cell>
          <cell r="J23">
            <v>2.9969999999999999</v>
          </cell>
          <cell r="K23">
            <v>0</v>
          </cell>
          <cell r="L23">
            <v>26.97</v>
          </cell>
        </row>
        <row r="26">
          <cell r="I26">
            <v>0.72</v>
          </cell>
          <cell r="J26">
            <v>0.14399999999999999</v>
          </cell>
          <cell r="K26">
            <v>5.8680000000000003</v>
          </cell>
          <cell r="L26">
            <v>27.72</v>
          </cell>
        </row>
        <row r="27">
          <cell r="I27">
            <v>0.64800000000000002</v>
          </cell>
          <cell r="J27">
            <v>3.5999999999999997E-2</v>
          </cell>
          <cell r="K27">
            <v>1.08</v>
          </cell>
          <cell r="L27">
            <v>8.2799999999999994</v>
          </cell>
        </row>
        <row r="28">
          <cell r="I28">
            <v>9.8000000000000004E-2</v>
          </cell>
          <cell r="J28">
            <v>1.4000000000000002E-2</v>
          </cell>
          <cell r="K28">
            <v>0.57399999999999995</v>
          </cell>
          <cell r="L28">
            <v>2.87</v>
          </cell>
        </row>
        <row r="29">
          <cell r="I29">
            <v>9.1000000000000011E-2</v>
          </cell>
          <cell r="J29">
            <v>7.000000000000001E-3</v>
          </cell>
          <cell r="K29">
            <v>0.4830000000000001</v>
          </cell>
          <cell r="L29">
            <v>2.4500000000000002</v>
          </cell>
        </row>
        <row r="30">
          <cell r="I30">
            <v>0.34499999999999997</v>
          </cell>
          <cell r="J30">
            <v>9.8999999999999991E-2</v>
          </cell>
          <cell r="K30">
            <v>1.9949999999999999</v>
          </cell>
          <cell r="L30">
            <v>10.26</v>
          </cell>
        </row>
        <row r="31">
          <cell r="I31">
            <v>1.6E-2</v>
          </cell>
          <cell r="J31">
            <v>1.45</v>
          </cell>
          <cell r="K31">
            <v>2.6000000000000002E-2</v>
          </cell>
          <cell r="L31">
            <v>13.22</v>
          </cell>
        </row>
        <row r="33">
          <cell r="I33">
            <v>3</v>
          </cell>
          <cell r="J33">
            <v>3</v>
          </cell>
          <cell r="K33">
            <v>0.1</v>
          </cell>
          <cell r="L33">
            <v>41</v>
          </cell>
        </row>
        <row r="34">
          <cell r="I34">
            <v>9.3000000000000007</v>
          </cell>
          <cell r="J34">
            <v>8</v>
          </cell>
          <cell r="K34">
            <v>0</v>
          </cell>
          <cell r="L34">
            <v>109</v>
          </cell>
        </row>
        <row r="35">
          <cell r="I35">
            <v>9.8000000000000004E-2</v>
          </cell>
          <cell r="J35">
            <v>1.4000000000000002E-2</v>
          </cell>
          <cell r="K35">
            <v>0.57399999999999995</v>
          </cell>
          <cell r="L35">
            <v>2.87</v>
          </cell>
        </row>
        <row r="36">
          <cell r="I36">
            <v>0.55625999999999998</v>
          </cell>
          <cell r="J36">
            <v>0.50370000000000004</v>
          </cell>
          <cell r="K36">
            <v>3.0659999999999996E-2</v>
          </cell>
          <cell r="L36">
            <v>6.8765999999999998</v>
          </cell>
        </row>
        <row r="37">
          <cell r="I37">
            <v>0.77</v>
          </cell>
          <cell r="J37">
            <v>0.30000000000000004</v>
          </cell>
          <cell r="K37">
            <v>5.0100000000000007</v>
          </cell>
          <cell r="L37">
            <v>25.900000000000002</v>
          </cell>
        </row>
        <row r="41">
          <cell r="I41">
            <v>0.34</v>
          </cell>
          <cell r="J41">
            <v>0.13999999999999999</v>
          </cell>
          <cell r="K41">
            <v>4.83</v>
          </cell>
          <cell r="L41">
            <v>28.400000000000002</v>
          </cell>
        </row>
        <row r="42">
          <cell r="I42">
            <v>0</v>
          </cell>
          <cell r="J42">
            <v>0</v>
          </cell>
          <cell r="K42">
            <v>14.969999999999999</v>
          </cell>
          <cell r="L42">
            <v>59.849999999999994</v>
          </cell>
        </row>
        <row r="43">
          <cell r="D43">
            <v>40</v>
          </cell>
          <cell r="E43">
            <v>7.9</v>
          </cell>
          <cell r="F43">
            <v>1</v>
          </cell>
          <cell r="G43">
            <v>48.3</v>
          </cell>
          <cell r="H43">
            <v>235</v>
          </cell>
        </row>
        <row r="46">
          <cell r="I46">
            <v>4.12</v>
          </cell>
          <cell r="J46">
            <v>0.44000000000000006</v>
          </cell>
          <cell r="K46">
            <v>28.24</v>
          </cell>
          <cell r="L46">
            <v>133.6</v>
          </cell>
        </row>
        <row r="47">
          <cell r="I47">
            <v>0.7619999999999999</v>
          </cell>
          <cell r="J47">
            <v>0.69</v>
          </cell>
          <cell r="K47">
            <v>4.1999999999999996E-2</v>
          </cell>
          <cell r="L47">
            <v>9.42</v>
          </cell>
        </row>
        <row r="48">
          <cell r="I48">
            <v>0.57999999999999996</v>
          </cell>
          <cell r="J48">
            <v>0.64000000000000012</v>
          </cell>
          <cell r="K48">
            <v>0.94000000000000006</v>
          </cell>
          <cell r="L48">
            <v>12</v>
          </cell>
        </row>
        <row r="49">
          <cell r="I49">
            <v>2.4E-2</v>
          </cell>
          <cell r="J49">
            <v>2.1749999999999998</v>
          </cell>
          <cell r="K49">
            <v>3.9E-2</v>
          </cell>
          <cell r="L49">
            <v>19.829999999999998</v>
          </cell>
        </row>
        <row r="50">
          <cell r="I50">
            <v>0</v>
          </cell>
          <cell r="J50">
            <v>2.9969999999999999</v>
          </cell>
          <cell r="K50">
            <v>0</v>
          </cell>
          <cell r="L50">
            <v>26.97</v>
          </cell>
        </row>
        <row r="51">
          <cell r="I51">
            <v>0</v>
          </cell>
          <cell r="J51">
            <v>0</v>
          </cell>
          <cell r="K51">
            <v>9.98</v>
          </cell>
          <cell r="L51">
            <v>39.900000000000006</v>
          </cell>
        </row>
        <row r="52">
          <cell r="I52">
            <v>0.254</v>
          </cell>
          <cell r="J52">
            <v>5.4000000000000006E-2</v>
          </cell>
          <cell r="K52">
            <v>0.17</v>
          </cell>
          <cell r="L52">
            <v>2.1800000000000002</v>
          </cell>
        </row>
        <row r="55">
          <cell r="I55">
            <v>0.48600000000000004</v>
          </cell>
          <cell r="J55">
            <v>0.3</v>
          </cell>
          <cell r="K55">
            <v>0.20399999999999999</v>
          </cell>
          <cell r="L55">
            <v>5.78</v>
          </cell>
        </row>
        <row r="56">
          <cell r="I56">
            <v>0</v>
          </cell>
          <cell r="J56">
            <v>0</v>
          </cell>
          <cell r="K56">
            <v>9.98</v>
          </cell>
          <cell r="L56">
            <v>39.900000000000006</v>
          </cell>
        </row>
        <row r="57">
          <cell r="I57">
            <v>2.9</v>
          </cell>
          <cell r="J57">
            <v>3.2</v>
          </cell>
          <cell r="K57">
            <v>4.7</v>
          </cell>
          <cell r="L57">
            <v>60</v>
          </cell>
        </row>
      </sheetData>
      <sheetData sheetId="18">
        <row r="8">
          <cell r="I8">
            <v>2.5299999999999998</v>
          </cell>
          <cell r="J8">
            <v>0.72599999999999998</v>
          </cell>
          <cell r="K8">
            <v>14.63</v>
          </cell>
          <cell r="L8">
            <v>75.239999999999995</v>
          </cell>
        </row>
        <row r="9">
          <cell r="I9">
            <v>5.22</v>
          </cell>
          <cell r="J9">
            <v>5.7600000000000007</v>
          </cell>
          <cell r="K9">
            <v>8.4600000000000009</v>
          </cell>
          <cell r="L9">
            <v>108</v>
          </cell>
        </row>
        <row r="10">
          <cell r="I10">
            <v>0</v>
          </cell>
          <cell r="J10">
            <v>0</v>
          </cell>
          <cell r="K10">
            <v>4.99</v>
          </cell>
          <cell r="L10">
            <v>19.950000000000003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9.98</v>
          </cell>
          <cell r="L15">
            <v>39.900000000000006</v>
          </cell>
        </row>
        <row r="24">
          <cell r="I24">
            <v>0.65</v>
          </cell>
          <cell r="J24">
            <v>0.05</v>
          </cell>
          <cell r="K24">
            <v>3.45</v>
          </cell>
          <cell r="L24">
            <v>17.5</v>
          </cell>
        </row>
        <row r="25">
          <cell r="I25">
            <v>0</v>
          </cell>
          <cell r="J25">
            <v>2.9969999999999999</v>
          </cell>
          <cell r="K25">
            <v>0</v>
          </cell>
          <cell r="L25">
            <v>26.97</v>
          </cell>
        </row>
        <row r="27">
          <cell r="I27">
            <v>2.9119999999999999</v>
          </cell>
          <cell r="J27">
            <v>2.944</v>
          </cell>
          <cell r="K27">
            <v>0</v>
          </cell>
          <cell r="L27">
            <v>38.08</v>
          </cell>
        </row>
        <row r="28">
          <cell r="I28">
            <v>9.8000000000000004E-2</v>
          </cell>
          <cell r="J28">
            <v>1.4000000000000002E-2</v>
          </cell>
          <cell r="K28">
            <v>0.57399999999999995</v>
          </cell>
          <cell r="L28">
            <v>2.87</v>
          </cell>
        </row>
        <row r="29">
          <cell r="I29">
            <v>9.1000000000000011E-2</v>
          </cell>
          <cell r="J29">
            <v>7.000000000000001E-3</v>
          </cell>
          <cell r="K29">
            <v>0.4830000000000001</v>
          </cell>
          <cell r="L29">
            <v>2.4500000000000002</v>
          </cell>
        </row>
        <row r="30">
          <cell r="I30">
            <v>2.3000000000000003</v>
          </cell>
          <cell r="J30">
            <v>0.66</v>
          </cell>
          <cell r="K30">
            <v>13.3</v>
          </cell>
          <cell r="L30">
            <v>68.400000000000006</v>
          </cell>
        </row>
        <row r="31">
          <cell r="I31">
            <v>2.4E-2</v>
          </cell>
          <cell r="J31">
            <v>2.1749999999999998</v>
          </cell>
          <cell r="K31">
            <v>3.9E-2</v>
          </cell>
          <cell r="L31">
            <v>19.829999999999998</v>
          </cell>
        </row>
        <row r="34">
          <cell r="I34">
            <v>10.92</v>
          </cell>
          <cell r="J34">
            <v>11.04</v>
          </cell>
          <cell r="K34">
            <v>0</v>
          </cell>
          <cell r="L34">
            <v>142.79999999999998</v>
          </cell>
        </row>
        <row r="35">
          <cell r="I35">
            <v>1.96</v>
          </cell>
          <cell r="J35">
            <v>0.39200000000000002</v>
          </cell>
          <cell r="K35">
            <v>15.974</v>
          </cell>
          <cell r="L35">
            <v>75.459999999999994</v>
          </cell>
        </row>
        <row r="36">
          <cell r="I36">
            <v>2.8800000000000003</v>
          </cell>
          <cell r="J36">
            <v>0.16000000000000003</v>
          </cell>
          <cell r="K36">
            <v>7.5200000000000005</v>
          </cell>
          <cell r="L36">
            <v>44.800000000000004</v>
          </cell>
        </row>
        <row r="37">
          <cell r="I37">
            <v>0.11199999999999999</v>
          </cell>
          <cell r="J37">
            <v>1.6E-2</v>
          </cell>
          <cell r="K37">
            <v>0.65599999999999992</v>
          </cell>
          <cell r="L37">
            <v>3.2800000000000002</v>
          </cell>
        </row>
        <row r="38">
          <cell r="I38">
            <v>0.20800000000000002</v>
          </cell>
          <cell r="J38">
            <v>1.6E-2</v>
          </cell>
          <cell r="K38">
            <v>1.1040000000000001</v>
          </cell>
          <cell r="L38">
            <v>5.6000000000000005</v>
          </cell>
        </row>
        <row r="39">
          <cell r="I39">
            <v>0.24</v>
          </cell>
          <cell r="J39">
            <v>0</v>
          </cell>
          <cell r="K39">
            <v>0.95000000000000007</v>
          </cell>
          <cell r="L39">
            <v>5.1000000000000005</v>
          </cell>
        </row>
        <row r="43">
          <cell r="I43">
            <v>0.10400000000000001</v>
          </cell>
          <cell r="J43">
            <v>0</v>
          </cell>
          <cell r="K43">
            <v>3.984</v>
          </cell>
          <cell r="L43">
            <v>16.72</v>
          </cell>
        </row>
        <row r="44">
          <cell r="I44">
            <v>0</v>
          </cell>
          <cell r="J44">
            <v>0</v>
          </cell>
          <cell r="K44">
            <v>14.969999999999999</v>
          </cell>
          <cell r="L44">
            <v>59.849999999999994</v>
          </cell>
        </row>
        <row r="48">
          <cell r="I48">
            <v>13.76</v>
          </cell>
          <cell r="J48">
            <v>0.4</v>
          </cell>
          <cell r="K48">
            <v>0</v>
          </cell>
          <cell r="L48">
            <v>58.400000000000006</v>
          </cell>
        </row>
        <row r="49">
          <cell r="I49">
            <v>1.5239999999999998</v>
          </cell>
          <cell r="J49">
            <v>1.38</v>
          </cell>
          <cell r="K49">
            <v>8.3999999999999991E-2</v>
          </cell>
          <cell r="L49">
            <v>18.84</v>
          </cell>
        </row>
        <row r="50">
          <cell r="I50">
            <v>2.31</v>
          </cell>
          <cell r="J50">
            <v>0.89999999999999991</v>
          </cell>
          <cell r="K50">
            <v>15.03</v>
          </cell>
          <cell r="L50">
            <v>77.7</v>
          </cell>
        </row>
        <row r="51">
          <cell r="I51">
            <v>0.70000000000000007</v>
          </cell>
          <cell r="J51">
            <v>0.1</v>
          </cell>
          <cell r="K51">
            <v>7.4</v>
          </cell>
          <cell r="L51">
            <v>33.300000000000004</v>
          </cell>
        </row>
        <row r="52">
          <cell r="I52">
            <v>2.31</v>
          </cell>
          <cell r="J52">
            <v>0.89999999999999991</v>
          </cell>
          <cell r="K52">
            <v>15.03</v>
          </cell>
          <cell r="L52">
            <v>77.7</v>
          </cell>
        </row>
        <row r="53">
          <cell r="I53">
            <v>1.45</v>
          </cell>
          <cell r="J53">
            <v>1.6</v>
          </cell>
          <cell r="K53">
            <v>2.35</v>
          </cell>
          <cell r="L53">
            <v>30</v>
          </cell>
        </row>
        <row r="60">
          <cell r="I60">
            <v>2</v>
          </cell>
          <cell r="J60">
            <v>0.4</v>
          </cell>
          <cell r="K60">
            <v>16.3</v>
          </cell>
          <cell r="L60">
            <v>77</v>
          </cell>
        </row>
        <row r="61">
          <cell r="I61">
            <v>9.8000000000000004E-2</v>
          </cell>
          <cell r="J61">
            <v>1.4000000000000002E-2</v>
          </cell>
          <cell r="K61">
            <v>0.57399999999999995</v>
          </cell>
          <cell r="L61">
            <v>2.87</v>
          </cell>
        </row>
        <row r="62">
          <cell r="I62">
            <v>9.1000000000000011E-2</v>
          </cell>
          <cell r="J62">
            <v>7.000000000000001E-3</v>
          </cell>
          <cell r="K62">
            <v>0.4830000000000001</v>
          </cell>
          <cell r="L62">
            <v>2.4500000000000002</v>
          </cell>
        </row>
        <row r="63">
          <cell r="I63">
            <v>4.0000000000000008E-2</v>
          </cell>
          <cell r="J63">
            <v>3.625</v>
          </cell>
          <cell r="K63">
            <v>6.5000000000000002E-2</v>
          </cell>
          <cell r="L63">
            <v>33.050000000000004</v>
          </cell>
        </row>
        <row r="68">
          <cell r="D68">
            <v>40</v>
          </cell>
          <cell r="E68">
            <v>7.9</v>
          </cell>
          <cell r="F68">
            <v>1</v>
          </cell>
          <cell r="G68">
            <v>48.3</v>
          </cell>
          <cell r="H68">
            <v>235</v>
          </cell>
        </row>
      </sheetData>
      <sheetData sheetId="19">
        <row r="17">
          <cell r="I17">
            <v>0</v>
          </cell>
          <cell r="J17">
            <v>0</v>
          </cell>
          <cell r="K17">
            <v>14.969999999999999</v>
          </cell>
          <cell r="L17">
            <v>59.849999999999994</v>
          </cell>
        </row>
        <row r="34">
          <cell r="I34">
            <v>1.4000000000000001</v>
          </cell>
          <cell r="J34">
            <v>0.2</v>
          </cell>
          <cell r="K34">
            <v>14.8</v>
          </cell>
          <cell r="L34">
            <v>66.600000000000009</v>
          </cell>
        </row>
        <row r="35">
          <cell r="I35">
            <v>9.8000000000000004E-2</v>
          </cell>
          <cell r="J35">
            <v>1.4000000000000002E-2</v>
          </cell>
          <cell r="K35">
            <v>0.57399999999999995</v>
          </cell>
          <cell r="L35">
            <v>2.87</v>
          </cell>
        </row>
        <row r="36">
          <cell r="I36">
            <v>9.1000000000000011E-2</v>
          </cell>
          <cell r="J36">
            <v>7.000000000000001E-3</v>
          </cell>
          <cell r="K36">
            <v>0.4830000000000001</v>
          </cell>
          <cell r="L36">
            <v>2.4500000000000002</v>
          </cell>
        </row>
        <row r="37">
          <cell r="I37">
            <v>1.6E-2</v>
          </cell>
          <cell r="J37">
            <v>1.45</v>
          </cell>
          <cell r="K37">
            <v>2.6000000000000002E-2</v>
          </cell>
          <cell r="L37">
            <v>13.22</v>
          </cell>
        </row>
        <row r="41">
          <cell r="I41">
            <v>3</v>
          </cell>
          <cell r="J41">
            <v>3</v>
          </cell>
          <cell r="K41">
            <v>0.1</v>
          </cell>
          <cell r="L41">
            <v>41</v>
          </cell>
        </row>
        <row r="42">
          <cell r="I42">
            <v>7.4400000000000013</v>
          </cell>
          <cell r="J42">
            <v>6.4</v>
          </cell>
          <cell r="K42">
            <v>0</v>
          </cell>
          <cell r="L42">
            <v>87.2</v>
          </cell>
        </row>
        <row r="43">
          <cell r="I43">
            <v>9.8000000000000004E-2</v>
          </cell>
          <cell r="J43">
            <v>1.4000000000000002E-2</v>
          </cell>
          <cell r="K43">
            <v>0.57399999999999995</v>
          </cell>
          <cell r="L43">
            <v>2.87</v>
          </cell>
        </row>
        <row r="44">
          <cell r="I44">
            <v>9.1000000000000011E-2</v>
          </cell>
          <cell r="J44">
            <v>7.000000000000001E-3</v>
          </cell>
          <cell r="K44">
            <v>0.4830000000000001</v>
          </cell>
          <cell r="L44">
            <v>2.4500000000000002</v>
          </cell>
        </row>
        <row r="45">
          <cell r="I45">
            <v>4.8000000000000001E-2</v>
          </cell>
          <cell r="J45">
            <v>0</v>
          </cell>
          <cell r="K45">
            <v>0.19</v>
          </cell>
          <cell r="L45">
            <v>1.02</v>
          </cell>
        </row>
        <row r="46">
          <cell r="I46">
            <v>0.51500000000000001</v>
          </cell>
          <cell r="J46">
            <v>5.5000000000000007E-2</v>
          </cell>
          <cell r="K46">
            <v>3.53</v>
          </cell>
          <cell r="L46">
            <v>16.7</v>
          </cell>
        </row>
        <row r="47">
          <cell r="I47">
            <v>4.0000000000000008E-2</v>
          </cell>
          <cell r="J47">
            <v>3.625</v>
          </cell>
          <cell r="K47">
            <v>6.5000000000000002E-2</v>
          </cell>
          <cell r="L47">
            <v>33.050000000000004</v>
          </cell>
        </row>
        <row r="48">
          <cell r="I48">
            <v>0</v>
          </cell>
          <cell r="J48">
            <v>2.9969999999999999</v>
          </cell>
          <cell r="K48">
            <v>0</v>
          </cell>
          <cell r="L48">
            <v>26.97</v>
          </cell>
        </row>
        <row r="49">
          <cell r="I49">
            <v>0.7619999999999999</v>
          </cell>
          <cell r="J49">
            <v>0.69</v>
          </cell>
          <cell r="K49">
            <v>4.1999999999999996E-2</v>
          </cell>
          <cell r="L49">
            <v>9.42</v>
          </cell>
        </row>
        <row r="57">
          <cell r="I57">
            <v>0.10400000000000001</v>
          </cell>
          <cell r="J57">
            <v>0</v>
          </cell>
          <cell r="K57">
            <v>3.984</v>
          </cell>
          <cell r="L57">
            <v>16.72</v>
          </cell>
        </row>
        <row r="58">
          <cell r="I58">
            <v>0</v>
          </cell>
          <cell r="J58">
            <v>0</v>
          </cell>
          <cell r="K58">
            <v>14.969999999999999</v>
          </cell>
          <cell r="L58">
            <v>59.849999999999994</v>
          </cell>
        </row>
        <row r="62">
          <cell r="I62">
            <v>4.12</v>
          </cell>
          <cell r="J62">
            <v>0.44000000000000006</v>
          </cell>
          <cell r="K62">
            <v>28.24</v>
          </cell>
          <cell r="L62">
            <v>133.6</v>
          </cell>
        </row>
        <row r="63">
          <cell r="I63">
            <v>0.55625999999999998</v>
          </cell>
          <cell r="J63">
            <v>0.50370000000000004</v>
          </cell>
          <cell r="K63">
            <v>3.0659999999999996E-2</v>
          </cell>
          <cell r="L63">
            <v>6.8765999999999998</v>
          </cell>
        </row>
        <row r="64">
          <cell r="I64">
            <v>0.57999999999999996</v>
          </cell>
          <cell r="J64">
            <v>0.64000000000000012</v>
          </cell>
          <cell r="K64">
            <v>0.94000000000000006</v>
          </cell>
          <cell r="L64">
            <v>12</v>
          </cell>
        </row>
        <row r="65">
          <cell r="I65">
            <v>0.127</v>
          </cell>
          <cell r="J65">
            <v>2.7000000000000003E-2</v>
          </cell>
          <cell r="K65">
            <v>8.5000000000000006E-2</v>
          </cell>
          <cell r="L65">
            <v>1.0900000000000001</v>
          </cell>
        </row>
        <row r="66">
          <cell r="I66">
            <v>0</v>
          </cell>
          <cell r="J66">
            <v>0</v>
          </cell>
          <cell r="K66">
            <v>6.9860000000000007</v>
          </cell>
          <cell r="L66">
            <v>27.930000000000003</v>
          </cell>
        </row>
        <row r="67">
          <cell r="I67">
            <v>0</v>
          </cell>
          <cell r="J67">
            <v>5.9939999999999998</v>
          </cell>
          <cell r="K67">
            <v>0</v>
          </cell>
          <cell r="L67">
            <v>53.94</v>
          </cell>
        </row>
        <row r="69">
          <cell r="I69">
            <v>0.48600000000000004</v>
          </cell>
          <cell r="J69">
            <v>0.3</v>
          </cell>
          <cell r="K69">
            <v>0.20399999999999999</v>
          </cell>
          <cell r="L69">
            <v>5.78</v>
          </cell>
        </row>
        <row r="70">
          <cell r="I70">
            <v>0</v>
          </cell>
          <cell r="J70">
            <v>0</v>
          </cell>
          <cell r="K70">
            <v>4.99</v>
          </cell>
          <cell r="L70">
            <v>19.950000000000003</v>
          </cell>
        </row>
        <row r="71">
          <cell r="I71">
            <v>2.9</v>
          </cell>
          <cell r="J71">
            <v>3.2</v>
          </cell>
          <cell r="K71">
            <v>4.7</v>
          </cell>
          <cell r="L7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нь1"/>
      <sheetName val="день2"/>
      <sheetName val="день3"/>
      <sheetName val="День4"/>
      <sheetName val="День5"/>
      <sheetName val="День 6"/>
      <sheetName val="День7"/>
      <sheetName val="День8"/>
      <sheetName val="День9"/>
      <sheetName val="День10"/>
      <sheetName val="День11"/>
      <sheetName val="День12"/>
      <sheetName val="День13"/>
      <sheetName val="День14"/>
      <sheetName val="День15"/>
      <sheetName val="День16"/>
      <sheetName val="День17"/>
      <sheetName val="День18"/>
      <sheetName val="День19"/>
      <sheetName val="День20"/>
    </sheetNames>
    <sheetDataSet>
      <sheetData sheetId="0"/>
      <sheetData sheetId="1"/>
      <sheetData sheetId="2"/>
      <sheetData sheetId="3"/>
      <sheetData sheetId="4"/>
      <sheetData sheetId="5"/>
      <sheetData sheetId="6">
        <row r="60">
          <cell r="E60">
            <v>40</v>
          </cell>
          <cell r="F60">
            <v>7.7</v>
          </cell>
          <cell r="G60">
            <v>3</v>
          </cell>
          <cell r="H60">
            <v>50.1</v>
          </cell>
          <cell r="I60">
            <v>259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">
          <cell r="E52">
            <v>180</v>
          </cell>
          <cell r="F52">
            <v>2.8</v>
          </cell>
          <cell r="G52">
            <v>4</v>
          </cell>
          <cell r="H52">
            <v>4.2</v>
          </cell>
          <cell r="I52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opLeftCell="A10" workbookViewId="0">
      <selection activeCell="H13" sqref="H13"/>
    </sheetView>
  </sheetViews>
  <sheetFormatPr defaultRowHeight="15"/>
  <cols>
    <col min="1" max="1" width="14" style="40" customWidth="1"/>
    <col min="2" max="2" width="16.140625" style="35" customWidth="1"/>
    <col min="3" max="3" width="8.5703125" style="38" customWidth="1"/>
    <col min="4" max="4" width="5.85546875" style="38" customWidth="1"/>
    <col min="5" max="6" width="6.42578125" style="38" customWidth="1"/>
    <col min="7" max="7" width="9.140625" style="38"/>
    <col min="8" max="8" width="12" style="21" customWidth="1"/>
    <col min="9" max="9" width="10.140625" style="64" customWidth="1"/>
    <col min="10" max="10" width="9.140625" style="65"/>
    <col min="11" max="16384" width="9.140625" style="20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62" t="s">
        <v>30</v>
      </c>
      <c r="J1" s="25" t="s">
        <v>201</v>
      </c>
    </row>
    <row r="2" spans="1:10">
      <c r="A2" s="7" t="s">
        <v>0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63"/>
      <c r="J2" s="12"/>
    </row>
    <row r="3" spans="1:10">
      <c r="A3" s="7" t="s">
        <v>6</v>
      </c>
      <c r="B3" s="4"/>
      <c r="C3" s="6"/>
      <c r="D3" s="6"/>
      <c r="E3" s="6"/>
      <c r="F3" s="6"/>
      <c r="G3" s="6"/>
      <c r="H3" s="26"/>
      <c r="I3" s="63"/>
      <c r="J3" s="12"/>
    </row>
    <row r="4" spans="1:10" ht="42" customHeight="1">
      <c r="A4" s="24"/>
      <c r="B4" s="4" t="s">
        <v>7</v>
      </c>
      <c r="C4" s="6">
        <v>200</v>
      </c>
      <c r="D4" s="6">
        <v>4.57</v>
      </c>
      <c r="E4" s="6">
        <v>3.64</v>
      </c>
      <c r="F4" s="6">
        <v>59.26</v>
      </c>
      <c r="G4" s="6">
        <v>294.54000000000002</v>
      </c>
      <c r="H4" s="36">
        <v>2.1</v>
      </c>
      <c r="I4" s="66">
        <v>57</v>
      </c>
      <c r="J4" s="36">
        <v>6.8</v>
      </c>
    </row>
    <row r="5" spans="1:10" ht="57">
      <c r="A5" s="24"/>
      <c r="B5" s="4" t="s">
        <v>8</v>
      </c>
      <c r="C5" s="6">
        <v>200</v>
      </c>
      <c r="D5" s="6">
        <v>2.84</v>
      </c>
      <c r="E5" s="6">
        <v>2</v>
      </c>
      <c r="F5" s="6">
        <v>22.08</v>
      </c>
      <c r="G5" s="6">
        <v>118</v>
      </c>
      <c r="H5" s="36">
        <v>0.3</v>
      </c>
      <c r="I5" s="66">
        <v>97</v>
      </c>
      <c r="J5" s="36">
        <v>7.1</v>
      </c>
    </row>
    <row r="6" spans="1:10" ht="28.5">
      <c r="A6" s="24"/>
      <c r="B6" s="4" t="s">
        <v>9</v>
      </c>
      <c r="C6" s="6" t="s">
        <v>31</v>
      </c>
      <c r="D6" s="6">
        <v>2.35</v>
      </c>
      <c r="E6" s="6">
        <v>4.53</v>
      </c>
      <c r="F6" s="6">
        <v>15.1</v>
      </c>
      <c r="G6" s="6">
        <v>110.75</v>
      </c>
      <c r="H6" s="36"/>
      <c r="I6" s="66">
        <v>110</v>
      </c>
      <c r="J6" s="36">
        <v>4.7</v>
      </c>
    </row>
    <row r="7" spans="1:10" ht="28.5">
      <c r="A7" s="7" t="s">
        <v>11</v>
      </c>
      <c r="B7" s="41" t="s">
        <v>12</v>
      </c>
      <c r="C7" s="6">
        <v>200</v>
      </c>
      <c r="D7" s="6">
        <v>0.5</v>
      </c>
      <c r="E7" s="6">
        <v>0.1</v>
      </c>
      <c r="F7" s="6">
        <v>10.1</v>
      </c>
      <c r="G7" s="6">
        <v>46</v>
      </c>
      <c r="H7" s="36">
        <v>24</v>
      </c>
      <c r="I7" s="66">
        <v>95</v>
      </c>
      <c r="J7" s="36">
        <v>10</v>
      </c>
    </row>
    <row r="8" spans="1:10" ht="57">
      <c r="A8" s="7" t="s">
        <v>13</v>
      </c>
      <c r="B8" s="79" t="s">
        <v>233</v>
      </c>
      <c r="C8" s="6">
        <v>60</v>
      </c>
      <c r="D8" s="6">
        <v>0.44</v>
      </c>
      <c r="E8" s="6">
        <v>3.05</v>
      </c>
      <c r="F8" s="6">
        <v>1.1399999999999999</v>
      </c>
      <c r="G8" s="6">
        <v>34.85</v>
      </c>
      <c r="H8" s="36" t="s">
        <v>234</v>
      </c>
      <c r="I8" s="66">
        <v>23</v>
      </c>
      <c r="J8" s="36">
        <v>2.6</v>
      </c>
    </row>
    <row r="9" spans="1:10" ht="57" customHeight="1">
      <c r="A9" s="4"/>
      <c r="B9" s="4" t="s">
        <v>14</v>
      </c>
      <c r="C9" s="6">
        <v>250</v>
      </c>
      <c r="D9" s="6">
        <v>2.34</v>
      </c>
      <c r="E9" s="6">
        <v>2.76</v>
      </c>
      <c r="F9" s="6">
        <v>13.12</v>
      </c>
      <c r="G9" s="6">
        <v>88.21</v>
      </c>
      <c r="H9" s="36">
        <v>25.5</v>
      </c>
      <c r="I9" s="66">
        <v>35</v>
      </c>
      <c r="J9" s="36">
        <v>7</v>
      </c>
    </row>
    <row r="10" spans="1:10" ht="45" customHeight="1">
      <c r="A10" s="4"/>
      <c r="B10" s="4" t="s">
        <v>15</v>
      </c>
      <c r="C10" s="6">
        <v>200</v>
      </c>
      <c r="D10" s="6">
        <v>15.88</v>
      </c>
      <c r="E10" s="6">
        <v>14.12</v>
      </c>
      <c r="F10" s="6">
        <v>9.2899999999999991</v>
      </c>
      <c r="G10" s="6">
        <v>229.53</v>
      </c>
      <c r="H10" s="36">
        <v>34.4</v>
      </c>
      <c r="I10" s="66">
        <v>66</v>
      </c>
      <c r="J10" s="36">
        <v>19.03</v>
      </c>
    </row>
    <row r="11" spans="1:10" ht="28.5">
      <c r="A11" s="7"/>
      <c r="B11" s="4" t="s">
        <v>16</v>
      </c>
      <c r="C11" s="6">
        <v>180</v>
      </c>
      <c r="D11" s="6">
        <v>0.23</v>
      </c>
      <c r="E11" s="6">
        <v>0</v>
      </c>
      <c r="F11" s="6">
        <v>23.93</v>
      </c>
      <c r="G11" s="6">
        <v>97.47</v>
      </c>
      <c r="H11" s="36">
        <v>0.85</v>
      </c>
      <c r="I11" s="66">
        <v>99</v>
      </c>
      <c r="J11" s="36">
        <v>2.11</v>
      </c>
    </row>
    <row r="12" spans="1:10">
      <c r="A12" s="7"/>
      <c r="B12" s="4" t="s">
        <v>17</v>
      </c>
      <c r="C12" s="6">
        <v>40</v>
      </c>
      <c r="D12" s="6">
        <v>3.16</v>
      </c>
      <c r="E12" s="6">
        <v>0.4</v>
      </c>
      <c r="F12" s="6">
        <v>19.32</v>
      </c>
      <c r="G12" s="6">
        <v>94</v>
      </c>
      <c r="H12" s="36"/>
      <c r="I12" s="66"/>
      <c r="J12" s="36">
        <v>1.62</v>
      </c>
    </row>
    <row r="13" spans="1:10">
      <c r="A13" s="7" t="s">
        <v>18</v>
      </c>
      <c r="B13" s="4" t="s">
        <v>19</v>
      </c>
      <c r="C13" s="6">
        <v>43.8</v>
      </c>
      <c r="D13" s="6">
        <v>2.23</v>
      </c>
      <c r="E13" s="6">
        <v>2.0099999999999998</v>
      </c>
      <c r="F13" s="6">
        <v>0.13</v>
      </c>
      <c r="G13" s="6">
        <v>27.59</v>
      </c>
      <c r="H13" s="36"/>
      <c r="I13" s="66">
        <v>50</v>
      </c>
      <c r="J13" s="36">
        <v>6.5</v>
      </c>
    </row>
    <row r="14" spans="1:10">
      <c r="A14" s="7"/>
      <c r="B14" s="4" t="s">
        <v>20</v>
      </c>
      <c r="C14" s="6">
        <v>180</v>
      </c>
      <c r="D14" s="6">
        <v>5.22</v>
      </c>
      <c r="E14" s="6">
        <v>4.5</v>
      </c>
      <c r="F14" s="6">
        <v>7.2</v>
      </c>
      <c r="G14" s="6">
        <v>95.4</v>
      </c>
      <c r="H14" s="36">
        <v>1.4</v>
      </c>
      <c r="I14" s="66">
        <v>105</v>
      </c>
      <c r="J14" s="36">
        <v>9.75</v>
      </c>
    </row>
    <row r="15" spans="1:10">
      <c r="A15" s="22"/>
      <c r="B15" s="4" t="s">
        <v>21</v>
      </c>
      <c r="C15" s="36">
        <v>40</v>
      </c>
      <c r="D15" s="36">
        <v>3.08</v>
      </c>
      <c r="E15" s="36">
        <v>1.2</v>
      </c>
      <c r="F15" s="36">
        <v>20.04</v>
      </c>
      <c r="G15" s="36">
        <v>103.6</v>
      </c>
      <c r="H15" s="36"/>
      <c r="I15" s="66"/>
      <c r="J15" s="36">
        <v>2.2599999999999998</v>
      </c>
    </row>
    <row r="16" spans="1:10" ht="29.25" customHeight="1">
      <c r="A16" s="25" t="s">
        <v>202</v>
      </c>
      <c r="B16" s="4"/>
      <c r="C16" s="36"/>
      <c r="D16" s="36"/>
      <c r="E16" s="36"/>
      <c r="F16" s="36"/>
      <c r="G16" s="36"/>
      <c r="H16" s="36"/>
      <c r="I16" s="66"/>
      <c r="J16" s="36">
        <v>79.47</v>
      </c>
    </row>
    <row r="17" spans="1:10" ht="42.75">
      <c r="A17" s="7" t="s">
        <v>22</v>
      </c>
      <c r="B17" s="4" t="s">
        <v>23</v>
      </c>
      <c r="C17" s="6">
        <v>200</v>
      </c>
      <c r="D17" s="6">
        <v>7.52</v>
      </c>
      <c r="E17" s="6">
        <v>6.42</v>
      </c>
      <c r="F17" s="6">
        <v>26.75</v>
      </c>
      <c r="G17" s="6">
        <v>196.35</v>
      </c>
      <c r="H17" s="36">
        <v>1.6</v>
      </c>
      <c r="I17" s="66">
        <v>23</v>
      </c>
      <c r="J17" s="36">
        <v>11.93</v>
      </c>
    </row>
    <row r="18" spans="1:10">
      <c r="A18" s="11"/>
      <c r="B18" s="4" t="s">
        <v>25</v>
      </c>
      <c r="C18" s="5">
        <v>180</v>
      </c>
      <c r="D18" s="5">
        <v>0</v>
      </c>
      <c r="E18" s="5">
        <v>0</v>
      </c>
      <c r="F18" s="5">
        <v>14.97</v>
      </c>
      <c r="G18" s="5">
        <v>59.85</v>
      </c>
      <c r="H18" s="36">
        <v>0.06</v>
      </c>
      <c r="I18" s="66">
        <v>101</v>
      </c>
      <c r="J18" s="36">
        <v>1.2</v>
      </c>
    </row>
    <row r="19" spans="1:10">
      <c r="A19" s="22"/>
      <c r="B19" s="4" t="s">
        <v>21</v>
      </c>
      <c r="C19" s="36">
        <v>20</v>
      </c>
      <c r="D19" s="36">
        <v>3.08</v>
      </c>
      <c r="E19" s="36">
        <v>1.2</v>
      </c>
      <c r="F19" s="36">
        <v>20.04</v>
      </c>
      <c r="G19" s="36">
        <v>103.6</v>
      </c>
      <c r="H19" s="36"/>
      <c r="I19" s="66"/>
      <c r="J19" s="36"/>
    </row>
    <row r="20" spans="1:10" ht="28.5">
      <c r="A20" s="25" t="s">
        <v>202</v>
      </c>
      <c r="B20" s="4"/>
      <c r="C20" s="36"/>
      <c r="D20" s="36"/>
      <c r="E20" s="36"/>
      <c r="F20" s="36"/>
      <c r="G20" s="36"/>
      <c r="H20" s="36"/>
      <c r="I20" s="66"/>
      <c r="J20" s="36">
        <v>95</v>
      </c>
    </row>
    <row r="21" spans="1:10" ht="30" customHeight="1">
      <c r="A21" s="4" t="s">
        <v>32</v>
      </c>
      <c r="B21" s="31"/>
      <c r="C21" s="6"/>
      <c r="D21" s="6">
        <v>63</v>
      </c>
      <c r="E21" s="6">
        <v>53</v>
      </c>
      <c r="F21" s="6">
        <v>256</v>
      </c>
      <c r="G21" s="6">
        <v>1691</v>
      </c>
      <c r="H21" s="36">
        <v>85</v>
      </c>
      <c r="I21" s="66"/>
      <c r="J21" s="36"/>
    </row>
    <row r="22" spans="1:10">
      <c r="A22" s="17"/>
      <c r="B22" s="32"/>
      <c r="C22" s="16"/>
      <c r="D22" s="16"/>
      <c r="E22" s="16"/>
      <c r="F22" s="16"/>
      <c r="G22" s="16"/>
      <c r="H22" s="23"/>
      <c r="I22" s="23"/>
    </row>
    <row r="23" spans="1:10">
      <c r="A23" s="17" t="s">
        <v>203</v>
      </c>
      <c r="B23" s="32"/>
      <c r="C23" s="16"/>
      <c r="D23" s="16"/>
      <c r="E23" s="16"/>
      <c r="F23" s="16"/>
      <c r="G23" s="16"/>
      <c r="H23" s="23"/>
      <c r="I23" s="23"/>
    </row>
    <row r="24" spans="1:10" ht="57" customHeight="1">
      <c r="A24" s="14"/>
      <c r="B24" s="32"/>
      <c r="C24" s="16"/>
      <c r="D24" s="16"/>
      <c r="E24" s="16"/>
      <c r="F24" s="16"/>
      <c r="G24" s="16"/>
      <c r="H24" s="23"/>
      <c r="I24" s="23"/>
    </row>
    <row r="25" spans="1:10" ht="15.75">
      <c r="A25" s="14"/>
      <c r="B25" s="32"/>
      <c r="C25" s="16"/>
      <c r="D25" s="10"/>
      <c r="E25" s="10"/>
      <c r="F25" s="10"/>
      <c r="G25" s="10"/>
      <c r="H25" s="23"/>
      <c r="I25" s="23"/>
    </row>
    <row r="26" spans="1:10">
      <c r="A26" s="17"/>
      <c r="B26" s="32"/>
      <c r="C26" s="16"/>
      <c r="D26" s="16"/>
      <c r="E26" s="16"/>
      <c r="F26" s="16"/>
      <c r="G26" s="16"/>
      <c r="H26" s="23"/>
      <c r="I26" s="23"/>
    </row>
    <row r="27" spans="1:10">
      <c r="A27" s="17"/>
      <c r="B27" s="32"/>
      <c r="C27" s="16"/>
      <c r="D27" s="16"/>
      <c r="E27" s="16"/>
      <c r="F27" s="16"/>
      <c r="G27" s="16"/>
      <c r="H27" s="23"/>
      <c r="I27" s="23"/>
    </row>
    <row r="28" spans="1:10">
      <c r="A28" s="17"/>
      <c r="B28" s="32"/>
      <c r="C28" s="16"/>
      <c r="D28" s="16"/>
      <c r="E28" s="16"/>
      <c r="F28" s="16"/>
      <c r="G28" s="16"/>
      <c r="H28" s="23"/>
      <c r="I28" s="23"/>
    </row>
    <row r="29" spans="1:10">
      <c r="A29" s="17"/>
      <c r="B29" s="32"/>
      <c r="C29" s="16"/>
      <c r="D29" s="16"/>
      <c r="E29" s="16"/>
      <c r="F29" s="16"/>
      <c r="G29" s="16"/>
      <c r="H29" s="23"/>
      <c r="I29" s="23"/>
    </row>
    <row r="30" spans="1:10">
      <c r="A30" s="17"/>
      <c r="B30" s="32"/>
      <c r="C30" s="16"/>
      <c r="D30" s="16"/>
      <c r="E30" s="16"/>
      <c r="F30" s="16"/>
      <c r="G30" s="16"/>
      <c r="H30" s="23"/>
      <c r="I30" s="23"/>
    </row>
    <row r="31" spans="1:10">
      <c r="A31" s="17"/>
      <c r="B31" s="32"/>
      <c r="C31" s="16"/>
      <c r="D31" s="16"/>
      <c r="E31" s="16"/>
      <c r="F31" s="16"/>
      <c r="G31" s="16"/>
      <c r="H31" s="23"/>
      <c r="I31" s="23"/>
    </row>
    <row r="32" spans="1:10" ht="30" customHeight="1">
      <c r="A32" s="14"/>
      <c r="B32" s="32"/>
      <c r="C32" s="16"/>
      <c r="D32" s="16"/>
      <c r="E32" s="16"/>
      <c r="F32" s="16"/>
      <c r="G32" s="16"/>
      <c r="H32" s="23"/>
      <c r="I32" s="23"/>
    </row>
    <row r="33" spans="1:9">
      <c r="A33" s="17"/>
      <c r="B33" s="32"/>
      <c r="C33" s="16"/>
      <c r="D33" s="16"/>
      <c r="E33" s="16"/>
      <c r="F33" s="16"/>
      <c r="G33" s="16"/>
      <c r="H33" s="23"/>
      <c r="I33" s="23"/>
    </row>
    <row r="34" spans="1:9">
      <c r="A34" s="17"/>
      <c r="B34" s="32"/>
      <c r="C34" s="16"/>
      <c r="D34" s="16"/>
      <c r="E34" s="16"/>
      <c r="F34" s="16"/>
      <c r="G34" s="16"/>
      <c r="H34" s="23"/>
      <c r="I34" s="23"/>
    </row>
    <row r="35" spans="1:9">
      <c r="A35" s="17"/>
      <c r="B35" s="32"/>
      <c r="C35" s="16"/>
      <c r="D35" s="16"/>
      <c r="E35" s="16"/>
      <c r="F35" s="16"/>
      <c r="G35" s="16"/>
      <c r="H35" s="23"/>
      <c r="I35" s="23"/>
    </row>
    <row r="36" spans="1:9">
      <c r="A36" s="14"/>
      <c r="B36" s="32"/>
      <c r="C36" s="16"/>
      <c r="D36" s="16"/>
      <c r="E36" s="16"/>
      <c r="F36" s="16"/>
      <c r="G36" s="16"/>
      <c r="H36" s="23"/>
      <c r="I36" s="23"/>
    </row>
    <row r="37" spans="1:9">
      <c r="A37" s="14"/>
      <c r="B37" s="32"/>
      <c r="C37" s="16"/>
      <c r="D37" s="16"/>
      <c r="E37" s="16"/>
      <c r="F37" s="16"/>
      <c r="G37" s="16"/>
      <c r="H37" s="23"/>
      <c r="I37" s="23"/>
    </row>
    <row r="38" spans="1:9" ht="45" customHeight="1">
      <c r="A38" s="14"/>
      <c r="B38" s="32"/>
      <c r="C38" s="16"/>
      <c r="D38" s="16"/>
      <c r="E38" s="16"/>
      <c r="F38" s="16"/>
      <c r="G38" s="16"/>
      <c r="H38" s="23"/>
      <c r="I38" s="23"/>
    </row>
    <row r="39" spans="1:9">
      <c r="A39" s="17"/>
      <c r="B39" s="32"/>
      <c r="C39" s="16"/>
      <c r="D39" s="16"/>
      <c r="E39" s="16"/>
      <c r="F39" s="16"/>
      <c r="G39" s="16"/>
      <c r="H39" s="23"/>
      <c r="I39" s="23"/>
    </row>
    <row r="40" spans="1:9">
      <c r="A40" s="17"/>
      <c r="B40" s="32"/>
      <c r="C40" s="16"/>
      <c r="D40" s="16"/>
      <c r="E40" s="16"/>
      <c r="F40" s="16"/>
      <c r="G40" s="16"/>
      <c r="H40" s="23"/>
      <c r="I40" s="23"/>
    </row>
    <row r="41" spans="1:9">
      <c r="A41" s="17"/>
      <c r="B41" s="18"/>
      <c r="C41" s="16"/>
      <c r="D41" s="16"/>
      <c r="E41" s="16"/>
      <c r="F41" s="16"/>
      <c r="G41" s="16"/>
      <c r="H41" s="23"/>
      <c r="I41" s="23"/>
    </row>
    <row r="42" spans="1:9">
      <c r="A42" s="17"/>
      <c r="B42" s="18"/>
      <c r="C42" s="16"/>
      <c r="D42" s="16"/>
      <c r="E42" s="16"/>
      <c r="F42" s="16"/>
      <c r="G42" s="16"/>
      <c r="H42" s="23"/>
      <c r="I42" s="23"/>
    </row>
    <row r="43" spans="1:9">
      <c r="A43" s="17"/>
      <c r="B43" s="32"/>
      <c r="C43" s="16"/>
      <c r="D43" s="16"/>
      <c r="E43" s="16"/>
      <c r="F43" s="16"/>
      <c r="G43" s="16"/>
      <c r="H43" s="23"/>
      <c r="I43" s="23"/>
    </row>
    <row r="44" spans="1:9">
      <c r="A44" s="19"/>
      <c r="B44" s="33"/>
      <c r="C44" s="15"/>
      <c r="D44" s="15"/>
      <c r="E44" s="15"/>
      <c r="F44" s="15"/>
      <c r="G44" s="15"/>
      <c r="H44" s="23"/>
      <c r="I44" s="23"/>
    </row>
    <row r="45" spans="1:9">
      <c r="A45" s="17"/>
      <c r="B45" s="32"/>
      <c r="C45" s="16"/>
      <c r="D45" s="16"/>
      <c r="E45" s="16"/>
      <c r="F45" s="16"/>
      <c r="G45" s="16"/>
      <c r="H45" s="23"/>
      <c r="I45" s="23"/>
    </row>
    <row r="46" spans="1:9">
      <c r="A46" s="17"/>
      <c r="B46" s="32"/>
      <c r="C46" s="16"/>
      <c r="D46" s="16"/>
      <c r="E46" s="16"/>
      <c r="F46" s="16"/>
      <c r="G46" s="16"/>
      <c r="H46" s="23"/>
      <c r="I46" s="23"/>
    </row>
    <row r="47" spans="1:9">
      <c r="A47" s="17"/>
      <c r="B47" s="32"/>
      <c r="C47" s="16"/>
      <c r="D47" s="16"/>
      <c r="E47" s="16"/>
      <c r="F47" s="16"/>
      <c r="G47" s="16"/>
      <c r="H47" s="23"/>
      <c r="I47" s="23"/>
    </row>
    <row r="48" spans="1:9">
      <c r="A48" s="19"/>
      <c r="B48" s="33"/>
      <c r="C48" s="15"/>
      <c r="D48" s="15"/>
      <c r="E48" s="15"/>
      <c r="F48" s="15"/>
      <c r="G48" s="15"/>
      <c r="H48" s="23"/>
      <c r="I48" s="23"/>
    </row>
    <row r="49" spans="1:9" ht="57" customHeight="1">
      <c r="A49" s="14"/>
      <c r="B49" s="32"/>
      <c r="C49" s="16"/>
      <c r="D49" s="16"/>
      <c r="E49" s="16"/>
      <c r="F49" s="16"/>
      <c r="G49" s="16"/>
      <c r="H49" s="23"/>
      <c r="I49" s="23"/>
    </row>
    <row r="50" spans="1:9">
      <c r="A50" s="14"/>
      <c r="B50" s="32"/>
      <c r="C50" s="16"/>
      <c r="D50" s="16"/>
      <c r="E50" s="16"/>
      <c r="F50" s="16"/>
      <c r="G50" s="16"/>
      <c r="H50" s="23"/>
      <c r="I50" s="23"/>
    </row>
    <row r="51" spans="1:9">
      <c r="A51" s="17"/>
      <c r="B51" s="32"/>
      <c r="C51" s="16"/>
      <c r="D51" s="16"/>
      <c r="E51" s="16"/>
      <c r="F51" s="16"/>
      <c r="G51" s="16"/>
      <c r="H51" s="23"/>
      <c r="I51" s="23"/>
    </row>
    <row r="52" spans="1:9">
      <c r="A52" s="17"/>
      <c r="B52" s="32"/>
      <c r="C52" s="16"/>
      <c r="D52" s="16"/>
      <c r="E52" s="16"/>
      <c r="F52" s="16"/>
      <c r="G52" s="16"/>
      <c r="H52" s="23"/>
      <c r="I52" s="23"/>
    </row>
    <row r="53" spans="1:9">
      <c r="A53" s="17"/>
      <c r="B53" s="32"/>
      <c r="C53" s="16"/>
      <c r="D53" s="16"/>
      <c r="E53" s="16"/>
      <c r="F53" s="16"/>
      <c r="G53" s="16"/>
      <c r="H53" s="23"/>
      <c r="I53" s="23"/>
    </row>
    <row r="54" spans="1:9">
      <c r="A54" s="17"/>
      <c r="B54" s="32"/>
      <c r="C54" s="16"/>
      <c r="D54" s="16"/>
      <c r="E54" s="16"/>
      <c r="F54" s="16"/>
      <c r="G54" s="16"/>
      <c r="H54" s="23"/>
      <c r="I54" s="23"/>
    </row>
    <row r="55" spans="1:9">
      <c r="A55" s="17"/>
      <c r="B55" s="32"/>
      <c r="C55" s="16"/>
      <c r="D55" s="16"/>
      <c r="E55" s="16"/>
      <c r="F55" s="16"/>
      <c r="G55" s="16"/>
      <c r="H55" s="23"/>
      <c r="I55" s="23"/>
    </row>
    <row r="56" spans="1:9">
      <c r="A56" s="17"/>
      <c r="B56" s="32"/>
      <c r="C56" s="16"/>
      <c r="D56" s="16"/>
      <c r="E56" s="16"/>
      <c r="F56" s="16"/>
      <c r="G56" s="16"/>
      <c r="H56" s="23"/>
      <c r="I56" s="23"/>
    </row>
    <row r="57" spans="1:9">
      <c r="A57" s="39"/>
      <c r="B57" s="34"/>
      <c r="C57" s="37"/>
      <c r="D57" s="37"/>
      <c r="E57" s="37"/>
      <c r="F57" s="37"/>
      <c r="G57" s="37"/>
      <c r="H57" s="23"/>
      <c r="I57" s="23"/>
    </row>
    <row r="58" spans="1:9">
      <c r="A58" s="39"/>
      <c r="B58" s="34"/>
      <c r="C58" s="37"/>
      <c r="D58" s="37"/>
      <c r="E58" s="37"/>
      <c r="F58" s="37"/>
      <c r="G58" s="37"/>
      <c r="H58" s="23"/>
      <c r="I58" s="23"/>
    </row>
    <row r="59" spans="1:9">
      <c r="A59" s="39"/>
      <c r="B59" s="34"/>
      <c r="C59" s="37"/>
      <c r="D59" s="37"/>
      <c r="E59" s="37"/>
      <c r="F59" s="37"/>
      <c r="G59" s="37"/>
      <c r="H59" s="23"/>
      <c r="I59" s="23"/>
    </row>
    <row r="60" spans="1:9">
      <c r="A60" s="39"/>
      <c r="B60" s="34"/>
      <c r="C60" s="37"/>
      <c r="D60" s="37"/>
      <c r="E60" s="37"/>
      <c r="F60" s="37"/>
      <c r="G60" s="37"/>
      <c r="H60" s="23"/>
      <c r="I60" s="23"/>
    </row>
    <row r="61" spans="1:9">
      <c r="A61" s="39"/>
      <c r="B61" s="34"/>
      <c r="C61" s="37"/>
      <c r="D61" s="37"/>
      <c r="E61" s="37"/>
      <c r="F61" s="37"/>
      <c r="G61" s="37"/>
      <c r="H61" s="23"/>
      <c r="I61" s="23"/>
    </row>
    <row r="62" spans="1:9">
      <c r="A62" s="39"/>
      <c r="B62" s="34"/>
      <c r="C62" s="37"/>
      <c r="D62" s="37"/>
      <c r="E62" s="37"/>
      <c r="F62" s="37"/>
      <c r="G62" s="37"/>
      <c r="H62" s="23"/>
      <c r="I62" s="23"/>
    </row>
    <row r="63" spans="1:9">
      <c r="A63" s="39"/>
      <c r="B63" s="34"/>
      <c r="C63" s="37"/>
      <c r="D63" s="37"/>
      <c r="E63" s="37"/>
      <c r="F63" s="37"/>
      <c r="G63" s="37"/>
      <c r="H63" s="23"/>
      <c r="I63" s="23"/>
    </row>
    <row r="64" spans="1:9">
      <c r="A64" s="39"/>
      <c r="B64" s="34"/>
      <c r="C64" s="37"/>
      <c r="D64" s="37"/>
      <c r="E64" s="37"/>
      <c r="F64" s="37"/>
      <c r="G64" s="37"/>
      <c r="H64" s="23"/>
      <c r="I64" s="23"/>
    </row>
    <row r="65" spans="1:9">
      <c r="A65" s="39"/>
      <c r="B65" s="34"/>
      <c r="C65" s="37"/>
      <c r="D65" s="37"/>
      <c r="E65" s="37"/>
      <c r="F65" s="37"/>
      <c r="G65" s="37"/>
      <c r="H65" s="23"/>
      <c r="I65" s="23"/>
    </row>
    <row r="66" spans="1:9">
      <c r="A66" s="39"/>
      <c r="B66" s="34"/>
      <c r="C66" s="37"/>
      <c r="D66" s="37"/>
      <c r="E66" s="37"/>
      <c r="F66" s="37"/>
      <c r="G66" s="37"/>
      <c r="H66" s="23"/>
      <c r="I66" s="23"/>
    </row>
    <row r="67" spans="1:9">
      <c r="A67" s="39"/>
      <c r="B67" s="34"/>
      <c r="C67" s="37"/>
      <c r="D67" s="37"/>
      <c r="E67" s="37"/>
      <c r="F67" s="37"/>
      <c r="G67" s="37"/>
      <c r="H67" s="23"/>
      <c r="I67" s="23"/>
    </row>
    <row r="68" spans="1:9">
      <c r="A68" s="39"/>
      <c r="B68" s="34"/>
      <c r="C68" s="37"/>
      <c r="D68" s="37"/>
      <c r="E68" s="37"/>
      <c r="F68" s="37"/>
      <c r="G68" s="37"/>
      <c r="H68" s="23"/>
      <c r="I68" s="23"/>
    </row>
    <row r="69" spans="1:9">
      <c r="A69" s="39"/>
      <c r="B69" s="34"/>
      <c r="C69" s="37"/>
      <c r="D69" s="37"/>
      <c r="E69" s="37"/>
      <c r="F69" s="37"/>
      <c r="G69" s="37"/>
      <c r="H69" s="23"/>
      <c r="I69" s="23"/>
    </row>
    <row r="70" spans="1:9">
      <c r="A70" s="39"/>
      <c r="B70" s="34"/>
      <c r="C70" s="37"/>
      <c r="D70" s="37"/>
      <c r="E70" s="37"/>
      <c r="F70" s="37"/>
      <c r="G70" s="37"/>
      <c r="H70" s="23"/>
      <c r="I70" s="23"/>
    </row>
    <row r="71" spans="1:9">
      <c r="A71" s="39"/>
      <c r="B71" s="34"/>
      <c r="C71" s="37"/>
      <c r="D71" s="37"/>
      <c r="E71" s="37"/>
      <c r="F71" s="37"/>
      <c r="G71" s="37"/>
      <c r="H71" s="23"/>
      <c r="I71" s="23"/>
    </row>
    <row r="72" spans="1:9">
      <c r="A72" s="39"/>
      <c r="B72" s="34"/>
      <c r="C72" s="37"/>
      <c r="D72" s="37"/>
      <c r="E72" s="37"/>
      <c r="F72" s="37"/>
      <c r="G72" s="37"/>
      <c r="H72" s="23"/>
      <c r="I72" s="23"/>
    </row>
    <row r="73" spans="1:9">
      <c r="A73" s="39"/>
      <c r="B73" s="34"/>
      <c r="C73" s="37"/>
      <c r="D73" s="37"/>
      <c r="E73" s="37"/>
      <c r="F73" s="37"/>
      <c r="G73" s="37"/>
      <c r="H73" s="23"/>
      <c r="I73" s="23"/>
    </row>
    <row r="74" spans="1:9">
      <c r="A74" s="39"/>
      <c r="B74" s="34"/>
      <c r="C74" s="37"/>
      <c r="D74" s="37"/>
      <c r="E74" s="37"/>
      <c r="F74" s="37"/>
      <c r="G74" s="37"/>
      <c r="H74" s="23"/>
      <c r="I74" s="23"/>
    </row>
    <row r="75" spans="1:9">
      <c r="A75" s="39"/>
      <c r="B75" s="34"/>
      <c r="C75" s="37"/>
      <c r="D75" s="37"/>
      <c r="E75" s="37"/>
      <c r="F75" s="37"/>
      <c r="G75" s="37"/>
      <c r="H75" s="23"/>
      <c r="I75" s="23"/>
    </row>
    <row r="76" spans="1:9">
      <c r="A76" s="39"/>
      <c r="B76" s="34"/>
      <c r="C76" s="37"/>
      <c r="D76" s="37"/>
      <c r="E76" s="37"/>
      <c r="F76" s="37"/>
      <c r="G76" s="37"/>
      <c r="H76" s="23"/>
      <c r="I76" s="23"/>
    </row>
    <row r="77" spans="1:9">
      <c r="A77" s="39"/>
      <c r="B77" s="34"/>
      <c r="C77" s="37"/>
      <c r="D77" s="37"/>
      <c r="E77" s="37"/>
      <c r="F77" s="37"/>
      <c r="G77" s="37"/>
      <c r="H77" s="23"/>
      <c r="I77" s="23"/>
    </row>
    <row r="78" spans="1:9">
      <c r="A78" s="39"/>
      <c r="B78" s="34"/>
      <c r="C78" s="37"/>
      <c r="D78" s="37"/>
      <c r="E78" s="37"/>
      <c r="F78" s="37"/>
      <c r="G78" s="37"/>
      <c r="H78" s="23"/>
      <c r="I78" s="23"/>
    </row>
    <row r="79" spans="1:9">
      <c r="A79" s="39"/>
      <c r="B79" s="34"/>
      <c r="C79" s="37"/>
      <c r="D79" s="37"/>
      <c r="E79" s="37"/>
      <c r="F79" s="37"/>
      <c r="G79" s="37"/>
      <c r="H79" s="23"/>
      <c r="I79" s="23"/>
    </row>
    <row r="80" spans="1:9">
      <c r="A80" s="39"/>
      <c r="B80" s="34"/>
      <c r="C80" s="37"/>
      <c r="D80" s="37"/>
      <c r="E80" s="37"/>
      <c r="F80" s="37"/>
      <c r="G80" s="37"/>
      <c r="H80" s="23"/>
      <c r="I80" s="23"/>
    </row>
    <row r="81" spans="1:9">
      <c r="A81" s="39"/>
      <c r="B81" s="34"/>
      <c r="C81" s="37"/>
      <c r="D81" s="37"/>
      <c r="E81" s="37"/>
      <c r="F81" s="37"/>
      <c r="G81" s="37"/>
      <c r="H81" s="23"/>
      <c r="I81" s="23"/>
    </row>
    <row r="82" spans="1:9">
      <c r="A82" s="39"/>
      <c r="B82" s="34"/>
      <c r="C82" s="37"/>
      <c r="D82" s="37"/>
      <c r="E82" s="37"/>
      <c r="F82" s="37"/>
      <c r="G82" s="37"/>
      <c r="H82" s="23"/>
      <c r="I82" s="23"/>
    </row>
    <row r="83" spans="1:9">
      <c r="A83" s="39"/>
      <c r="B83" s="34"/>
      <c r="C83" s="37"/>
      <c r="D83" s="37"/>
      <c r="E83" s="37"/>
      <c r="F83" s="37"/>
      <c r="G83" s="37"/>
      <c r="H83" s="23"/>
      <c r="I83" s="23"/>
    </row>
    <row r="84" spans="1:9">
      <c r="A84" s="39"/>
      <c r="B84" s="34"/>
      <c r="C84" s="37"/>
      <c r="D84" s="37"/>
      <c r="E84" s="37"/>
      <c r="F84" s="37"/>
      <c r="G84" s="37"/>
      <c r="H84" s="23"/>
      <c r="I84" s="23"/>
    </row>
    <row r="85" spans="1:9">
      <c r="A85" s="39"/>
      <c r="B85" s="34"/>
      <c r="C85" s="37"/>
      <c r="D85" s="37"/>
      <c r="E85" s="37"/>
      <c r="F85" s="37"/>
      <c r="G85" s="37"/>
      <c r="H85" s="23"/>
      <c r="I85" s="23"/>
    </row>
    <row r="86" spans="1:9">
      <c r="A86" s="39"/>
      <c r="B86" s="34"/>
      <c r="C86" s="37"/>
      <c r="D86" s="37"/>
      <c r="E86" s="37"/>
      <c r="F86" s="37"/>
      <c r="G86" s="37"/>
      <c r="H86" s="23"/>
      <c r="I86" s="23"/>
    </row>
    <row r="87" spans="1:9">
      <c r="A87" s="39"/>
      <c r="B87" s="34"/>
      <c r="C87" s="37"/>
      <c r="D87" s="37"/>
      <c r="E87" s="37"/>
      <c r="F87" s="37"/>
      <c r="G87" s="37"/>
      <c r="H87" s="23"/>
      <c r="I87" s="23"/>
    </row>
    <row r="88" spans="1:9">
      <c r="A88" s="39"/>
      <c r="B88" s="34"/>
      <c r="C88" s="37"/>
      <c r="D88" s="37"/>
      <c r="E88" s="37"/>
      <c r="F88" s="37"/>
      <c r="G88" s="37"/>
      <c r="H88" s="23"/>
      <c r="I88" s="23"/>
    </row>
    <row r="89" spans="1:9">
      <c r="A89" s="39"/>
      <c r="B89" s="34"/>
      <c r="C89" s="37"/>
      <c r="D89" s="37"/>
      <c r="E89" s="37"/>
      <c r="F89" s="37"/>
      <c r="G89" s="37"/>
      <c r="H89" s="23"/>
      <c r="I89" s="23"/>
    </row>
    <row r="90" spans="1:9">
      <c r="A90" s="39"/>
      <c r="B90" s="34"/>
      <c r="C90" s="37"/>
      <c r="D90" s="37"/>
      <c r="E90" s="37"/>
      <c r="F90" s="37"/>
      <c r="G90" s="37"/>
      <c r="H90" s="23"/>
      <c r="I90" s="23"/>
    </row>
    <row r="91" spans="1:9">
      <c r="A91" s="39"/>
      <c r="B91" s="34"/>
      <c r="C91" s="37"/>
      <c r="D91" s="37"/>
      <c r="E91" s="37"/>
      <c r="F91" s="37"/>
      <c r="G91" s="37"/>
      <c r="H91" s="23"/>
      <c r="I91" s="23"/>
    </row>
    <row r="92" spans="1:9">
      <c r="A92" s="39"/>
      <c r="B92" s="34"/>
      <c r="C92" s="37"/>
      <c r="D92" s="37"/>
      <c r="E92" s="37"/>
      <c r="F92" s="37"/>
      <c r="G92" s="37"/>
      <c r="H92" s="23"/>
      <c r="I92" s="23"/>
    </row>
    <row r="93" spans="1:9">
      <c r="A93" s="39"/>
      <c r="B93" s="34"/>
      <c r="C93" s="37"/>
      <c r="D93" s="37"/>
      <c r="E93" s="37"/>
      <c r="F93" s="37"/>
      <c r="G93" s="37"/>
      <c r="H93" s="23"/>
      <c r="I93" s="23"/>
    </row>
    <row r="94" spans="1:9">
      <c r="A94" s="39"/>
      <c r="B94" s="34"/>
      <c r="C94" s="37"/>
      <c r="D94" s="37"/>
      <c r="E94" s="37"/>
      <c r="F94" s="37"/>
      <c r="G94" s="37"/>
      <c r="H94" s="23"/>
      <c r="I94" s="23"/>
    </row>
    <row r="95" spans="1:9">
      <c r="A95" s="39"/>
      <c r="B95" s="34"/>
      <c r="C95" s="37"/>
      <c r="D95" s="37"/>
      <c r="E95" s="37"/>
      <c r="F95" s="37"/>
      <c r="G95" s="37"/>
      <c r="H95" s="23"/>
      <c r="I95" s="23"/>
    </row>
    <row r="96" spans="1:9">
      <c r="A96" s="39"/>
      <c r="B96" s="34"/>
      <c r="C96" s="37"/>
      <c r="D96" s="37"/>
      <c r="E96" s="37"/>
      <c r="F96" s="37"/>
      <c r="G96" s="37"/>
      <c r="H96" s="23"/>
      <c r="I96" s="23"/>
    </row>
    <row r="97" spans="1:9">
      <c r="A97" s="39"/>
      <c r="B97" s="34"/>
      <c r="C97" s="37"/>
      <c r="D97" s="37"/>
      <c r="E97" s="37"/>
      <c r="F97" s="37"/>
      <c r="G97" s="37"/>
      <c r="H97" s="23"/>
      <c r="I97" s="23"/>
    </row>
    <row r="98" spans="1:9">
      <c r="A98" s="39"/>
      <c r="B98" s="34"/>
      <c r="C98" s="37"/>
      <c r="D98" s="37"/>
      <c r="E98" s="37"/>
      <c r="F98" s="37"/>
      <c r="G98" s="37"/>
      <c r="H98" s="23"/>
      <c r="I98" s="23"/>
    </row>
    <row r="99" spans="1:9">
      <c r="A99" s="39"/>
      <c r="B99" s="34"/>
      <c r="C99" s="37"/>
      <c r="D99" s="37"/>
      <c r="E99" s="37"/>
      <c r="F99" s="37"/>
      <c r="G99" s="37"/>
      <c r="H99" s="23"/>
      <c r="I99" s="23"/>
    </row>
    <row r="100" spans="1:9">
      <c r="A100" s="39"/>
      <c r="B100" s="34"/>
      <c r="C100" s="37"/>
      <c r="D100" s="37"/>
      <c r="E100" s="37"/>
      <c r="F100" s="37"/>
      <c r="G100" s="37"/>
      <c r="H100" s="23"/>
      <c r="I100" s="23"/>
    </row>
    <row r="101" spans="1:9">
      <c r="A101" s="39"/>
      <c r="B101" s="34"/>
      <c r="C101" s="37"/>
      <c r="D101" s="37"/>
      <c r="E101" s="37"/>
      <c r="F101" s="37"/>
      <c r="G101" s="37"/>
      <c r="H101" s="23"/>
      <c r="I101" s="23"/>
    </row>
    <row r="102" spans="1:9">
      <c r="A102" s="39"/>
      <c r="B102" s="34"/>
      <c r="C102" s="37"/>
      <c r="D102" s="37"/>
      <c r="E102" s="37"/>
      <c r="F102" s="37"/>
      <c r="G102" s="37"/>
      <c r="H102" s="23"/>
      <c r="I102" s="23"/>
    </row>
    <row r="103" spans="1:9">
      <c r="A103" s="39"/>
      <c r="B103" s="34"/>
      <c r="C103" s="37"/>
      <c r="D103" s="37"/>
      <c r="E103" s="37"/>
      <c r="F103" s="37"/>
      <c r="G103" s="37"/>
      <c r="H103" s="23"/>
      <c r="I103" s="23"/>
    </row>
    <row r="104" spans="1:9">
      <c r="A104" s="39"/>
      <c r="B104" s="34"/>
      <c r="C104" s="37"/>
      <c r="D104" s="37"/>
      <c r="E104" s="37"/>
      <c r="F104" s="37"/>
      <c r="G104" s="37"/>
      <c r="H104" s="23"/>
      <c r="I104" s="23"/>
    </row>
    <row r="105" spans="1:9">
      <c r="A105" s="39"/>
      <c r="B105" s="34"/>
      <c r="C105" s="37"/>
      <c r="D105" s="37"/>
      <c r="E105" s="37"/>
      <c r="F105" s="37"/>
      <c r="G105" s="37"/>
      <c r="H105" s="23"/>
      <c r="I105" s="23"/>
    </row>
    <row r="106" spans="1:9">
      <c r="H106" s="23"/>
      <c r="I106" s="23"/>
    </row>
    <row r="107" spans="1:9">
      <c r="H107" s="23"/>
      <c r="I107" s="23"/>
    </row>
    <row r="108" spans="1:9">
      <c r="H108" s="23"/>
      <c r="I108" s="23"/>
    </row>
    <row r="109" spans="1:9">
      <c r="H109" s="23"/>
      <c r="I109" s="23"/>
    </row>
    <row r="110" spans="1:9">
      <c r="H110" s="23"/>
      <c r="I110" s="23"/>
    </row>
    <row r="111" spans="1:9">
      <c r="H111" s="23"/>
      <c r="I111" s="23"/>
    </row>
    <row r="112" spans="1:9">
      <c r="H112" s="23"/>
      <c r="I112" s="23"/>
    </row>
    <row r="113" spans="8:9">
      <c r="H113" s="23"/>
      <c r="I113" s="23"/>
    </row>
    <row r="114" spans="8:9">
      <c r="H114" s="23"/>
      <c r="I114" s="23"/>
    </row>
    <row r="115" spans="8:9">
      <c r="H115" s="23"/>
      <c r="I115" s="23"/>
    </row>
    <row r="116" spans="8:9">
      <c r="H116" s="23"/>
      <c r="I116" s="23"/>
    </row>
    <row r="117" spans="8:9">
      <c r="H117" s="23"/>
      <c r="I117" s="23"/>
    </row>
    <row r="118" spans="8:9">
      <c r="H118" s="23"/>
      <c r="I118" s="23"/>
    </row>
    <row r="119" spans="8:9">
      <c r="H119" s="23"/>
      <c r="I119" s="23"/>
    </row>
    <row r="120" spans="8:9">
      <c r="H120" s="23"/>
      <c r="I120" s="23"/>
    </row>
    <row r="121" spans="8:9">
      <c r="H121" s="23"/>
      <c r="I121" s="23"/>
    </row>
    <row r="122" spans="8:9">
      <c r="H122" s="23"/>
      <c r="I122" s="23"/>
    </row>
    <row r="123" spans="8:9">
      <c r="H123" s="23"/>
      <c r="I123" s="23"/>
    </row>
    <row r="124" spans="8:9">
      <c r="H124" s="23"/>
      <c r="I124" s="23"/>
    </row>
    <row r="125" spans="8:9">
      <c r="H125" s="23"/>
      <c r="I125" s="23"/>
    </row>
    <row r="126" spans="8:9">
      <c r="H126" s="23"/>
      <c r="I126" s="23"/>
    </row>
    <row r="127" spans="8:9">
      <c r="H127" s="23"/>
      <c r="I127" s="23"/>
    </row>
    <row r="128" spans="8:9">
      <c r="H128" s="23"/>
      <c r="I128" s="23"/>
    </row>
    <row r="129" spans="8:9">
      <c r="H129" s="23"/>
      <c r="I129" s="23"/>
    </row>
    <row r="130" spans="8:9">
      <c r="H130" s="23"/>
      <c r="I130" s="23"/>
    </row>
    <row r="131" spans="8:9">
      <c r="H131" s="23"/>
      <c r="I131" s="23"/>
    </row>
    <row r="132" spans="8:9">
      <c r="H132" s="23"/>
      <c r="I132" s="23"/>
    </row>
    <row r="133" spans="8:9">
      <c r="H133" s="23"/>
      <c r="I133" s="23"/>
    </row>
    <row r="134" spans="8:9">
      <c r="H134" s="23"/>
      <c r="I134" s="23"/>
    </row>
    <row r="135" spans="8:9">
      <c r="H135" s="23"/>
      <c r="I135" s="23"/>
    </row>
    <row r="136" spans="8:9">
      <c r="H136" s="23"/>
      <c r="I136" s="23"/>
    </row>
    <row r="137" spans="8:9">
      <c r="H137" s="23"/>
      <c r="I137" s="23"/>
    </row>
    <row r="138" spans="8:9">
      <c r="H138" s="23"/>
      <c r="I138" s="23"/>
    </row>
    <row r="139" spans="8:9">
      <c r="H139" s="23"/>
      <c r="I139" s="23"/>
    </row>
    <row r="140" spans="8:9">
      <c r="H140" s="23"/>
      <c r="I140" s="23"/>
    </row>
    <row r="141" spans="8:9">
      <c r="H141" s="23"/>
      <c r="I141" s="23"/>
    </row>
    <row r="142" spans="8:9">
      <c r="H142" s="23"/>
      <c r="I142" s="23"/>
    </row>
    <row r="143" spans="8:9">
      <c r="H143" s="23"/>
      <c r="I143" s="23"/>
    </row>
    <row r="144" spans="8:9">
      <c r="H144" s="23"/>
      <c r="I144" s="23"/>
    </row>
    <row r="145" spans="8:9">
      <c r="H145" s="23"/>
      <c r="I145" s="23"/>
    </row>
    <row r="146" spans="8:9">
      <c r="H146" s="23"/>
      <c r="I146" s="23"/>
    </row>
    <row r="147" spans="8:9">
      <c r="H147" s="23"/>
      <c r="I147" s="23"/>
    </row>
    <row r="148" spans="8:9">
      <c r="H148" s="23"/>
      <c r="I148" s="23"/>
    </row>
    <row r="149" spans="8:9">
      <c r="H149" s="23"/>
      <c r="I149" s="23"/>
    </row>
    <row r="150" spans="8:9">
      <c r="H150" s="23"/>
      <c r="I150" s="23"/>
    </row>
    <row r="151" spans="8:9">
      <c r="H151" s="23"/>
      <c r="I151" s="23"/>
    </row>
    <row r="152" spans="8:9">
      <c r="H152" s="23"/>
      <c r="I152" s="23"/>
    </row>
    <row r="153" spans="8:9">
      <c r="H153" s="23"/>
      <c r="I153" s="23"/>
    </row>
    <row r="154" spans="8:9">
      <c r="H154" s="23"/>
      <c r="I154" s="23"/>
    </row>
    <row r="155" spans="8:9">
      <c r="H155" s="23"/>
      <c r="I155" s="23"/>
    </row>
    <row r="156" spans="8:9">
      <c r="H156" s="23"/>
      <c r="I156" s="23"/>
    </row>
    <row r="157" spans="8:9">
      <c r="H157" s="23"/>
      <c r="I157" s="23"/>
    </row>
    <row r="158" spans="8:9">
      <c r="H158" s="23"/>
      <c r="I158" s="23"/>
    </row>
    <row r="159" spans="8:9">
      <c r="H159" s="23"/>
      <c r="I159" s="23"/>
    </row>
    <row r="160" spans="8:9">
      <c r="H160" s="23"/>
      <c r="I160" s="23"/>
    </row>
    <row r="161" spans="8:9">
      <c r="H161" s="23"/>
      <c r="I161" s="23"/>
    </row>
    <row r="162" spans="8:9">
      <c r="H162" s="23"/>
      <c r="I162" s="23"/>
    </row>
    <row r="163" spans="8:9">
      <c r="H163" s="23"/>
      <c r="I163" s="23"/>
    </row>
    <row r="164" spans="8:9">
      <c r="H164" s="23"/>
      <c r="I164" s="23"/>
    </row>
    <row r="165" spans="8:9">
      <c r="H165" s="23"/>
      <c r="I165" s="23"/>
    </row>
    <row r="166" spans="8:9">
      <c r="H166" s="23"/>
      <c r="I166" s="23"/>
    </row>
    <row r="167" spans="8:9">
      <c r="H167" s="23"/>
      <c r="I167" s="23"/>
    </row>
    <row r="168" spans="8:9">
      <c r="H168" s="23"/>
      <c r="I168" s="23"/>
    </row>
    <row r="169" spans="8:9">
      <c r="H169" s="23"/>
      <c r="I169" s="23"/>
    </row>
    <row r="170" spans="8:9">
      <c r="H170" s="23"/>
      <c r="I170" s="23"/>
    </row>
    <row r="171" spans="8:9">
      <c r="H171" s="23"/>
      <c r="I171" s="23"/>
    </row>
    <row r="172" spans="8:9">
      <c r="H172" s="23"/>
      <c r="I172" s="23"/>
    </row>
    <row r="173" spans="8:9">
      <c r="H173" s="23"/>
      <c r="I173" s="23"/>
    </row>
    <row r="174" spans="8:9">
      <c r="H174" s="23"/>
      <c r="I174" s="23"/>
    </row>
    <row r="175" spans="8:9">
      <c r="H175" s="23"/>
      <c r="I175" s="23"/>
    </row>
    <row r="176" spans="8:9">
      <c r="H176" s="23"/>
      <c r="I176" s="23"/>
    </row>
    <row r="177" spans="8:9">
      <c r="H177" s="23"/>
      <c r="I177" s="23"/>
    </row>
    <row r="178" spans="8:9">
      <c r="H178" s="23"/>
      <c r="I178" s="23"/>
    </row>
    <row r="179" spans="8:9">
      <c r="H179" s="23"/>
      <c r="I179" s="23"/>
    </row>
    <row r="180" spans="8:9">
      <c r="H180" s="23"/>
      <c r="I180" s="23"/>
    </row>
    <row r="181" spans="8:9">
      <c r="H181" s="23"/>
      <c r="I181" s="23"/>
    </row>
    <row r="182" spans="8:9">
      <c r="H182" s="23"/>
      <c r="I182" s="23"/>
    </row>
    <row r="183" spans="8:9">
      <c r="H183" s="23"/>
      <c r="I183" s="23"/>
    </row>
    <row r="184" spans="8:9">
      <c r="H184" s="23"/>
      <c r="I184" s="23"/>
    </row>
    <row r="185" spans="8:9">
      <c r="H185" s="23"/>
      <c r="I185" s="23"/>
    </row>
    <row r="186" spans="8:9">
      <c r="H186" s="23"/>
      <c r="I186" s="23"/>
    </row>
    <row r="187" spans="8:9">
      <c r="H187" s="23"/>
      <c r="I187" s="23"/>
    </row>
    <row r="188" spans="8:9">
      <c r="H188" s="23"/>
      <c r="I188" s="23"/>
    </row>
    <row r="189" spans="8:9">
      <c r="H189" s="23"/>
      <c r="I189" s="23"/>
    </row>
    <row r="190" spans="8:9">
      <c r="H190" s="23"/>
      <c r="I190" s="23"/>
    </row>
    <row r="191" spans="8:9">
      <c r="H191" s="23"/>
      <c r="I191" s="23"/>
    </row>
    <row r="192" spans="8:9">
      <c r="H192" s="23"/>
      <c r="I192" s="23"/>
    </row>
    <row r="193" spans="8:9">
      <c r="H193" s="23"/>
      <c r="I193" s="23"/>
    </row>
    <row r="194" spans="8:9">
      <c r="H194" s="23"/>
      <c r="I194" s="23"/>
    </row>
    <row r="195" spans="8:9">
      <c r="H195" s="23"/>
      <c r="I195" s="23"/>
    </row>
    <row r="196" spans="8:9">
      <c r="H196" s="23"/>
      <c r="I196" s="23"/>
    </row>
    <row r="197" spans="8:9">
      <c r="H197" s="23"/>
      <c r="I197" s="23"/>
    </row>
    <row r="198" spans="8:9">
      <c r="H198" s="23"/>
      <c r="I198" s="23"/>
    </row>
    <row r="199" spans="8:9">
      <c r="H199" s="23"/>
      <c r="I199" s="23"/>
    </row>
    <row r="200" spans="8:9">
      <c r="H200" s="23"/>
      <c r="I200" s="23"/>
    </row>
    <row r="201" spans="8:9">
      <c r="H201" s="23"/>
      <c r="I201" s="23"/>
    </row>
    <row r="202" spans="8:9">
      <c r="H202" s="23"/>
      <c r="I202" s="23"/>
    </row>
    <row r="203" spans="8:9">
      <c r="H203" s="23"/>
      <c r="I203" s="23"/>
    </row>
    <row r="204" spans="8:9">
      <c r="H204" s="23"/>
      <c r="I204" s="23"/>
    </row>
    <row r="205" spans="8:9">
      <c r="H205" s="23"/>
      <c r="I205" s="23"/>
    </row>
    <row r="206" spans="8:9">
      <c r="H206" s="23"/>
      <c r="I206" s="23"/>
    </row>
    <row r="207" spans="8:9">
      <c r="H207" s="23"/>
      <c r="I207" s="23"/>
    </row>
    <row r="208" spans="8:9">
      <c r="H208" s="23"/>
      <c r="I208" s="23"/>
    </row>
    <row r="209" spans="8:9">
      <c r="H209" s="23"/>
      <c r="I209" s="23"/>
    </row>
    <row r="210" spans="8:9">
      <c r="H210" s="23"/>
      <c r="I210" s="23"/>
    </row>
    <row r="211" spans="8:9">
      <c r="H211" s="23"/>
      <c r="I211" s="23"/>
    </row>
    <row r="212" spans="8:9">
      <c r="H212" s="23"/>
      <c r="I212" s="23"/>
    </row>
    <row r="213" spans="8:9">
      <c r="H213" s="23"/>
      <c r="I213" s="23"/>
    </row>
    <row r="214" spans="8:9">
      <c r="H214" s="23"/>
      <c r="I214" s="23"/>
    </row>
    <row r="215" spans="8:9">
      <c r="H215" s="23"/>
      <c r="I215" s="23"/>
    </row>
    <row r="216" spans="8:9">
      <c r="H216" s="23"/>
      <c r="I216" s="23"/>
    </row>
    <row r="217" spans="8:9">
      <c r="H217" s="23"/>
      <c r="I217" s="23"/>
    </row>
    <row r="218" spans="8:9">
      <c r="H218" s="23"/>
      <c r="I218" s="23"/>
    </row>
    <row r="219" spans="8:9">
      <c r="H219" s="23"/>
      <c r="I219" s="23"/>
    </row>
    <row r="220" spans="8:9">
      <c r="H220" s="23"/>
      <c r="I220" s="23"/>
    </row>
    <row r="221" spans="8:9">
      <c r="H221" s="23"/>
      <c r="I221" s="23"/>
    </row>
    <row r="222" spans="8:9">
      <c r="H222" s="23"/>
      <c r="I222" s="23"/>
    </row>
    <row r="223" spans="8:9">
      <c r="H223" s="23"/>
      <c r="I223" s="23"/>
    </row>
    <row r="224" spans="8:9">
      <c r="H224" s="23"/>
      <c r="I224" s="23"/>
    </row>
    <row r="225" spans="8:9">
      <c r="H225" s="23"/>
      <c r="I225" s="23"/>
    </row>
    <row r="226" spans="8:9">
      <c r="H226" s="23"/>
      <c r="I226" s="23"/>
    </row>
    <row r="227" spans="8:9">
      <c r="H227" s="23"/>
      <c r="I227" s="23"/>
    </row>
    <row r="228" spans="8:9">
      <c r="H228" s="23"/>
      <c r="I228" s="23"/>
    </row>
    <row r="229" spans="8:9">
      <c r="H229" s="23"/>
      <c r="I229" s="23"/>
    </row>
    <row r="230" spans="8:9">
      <c r="H230" s="23"/>
      <c r="I230" s="23"/>
    </row>
    <row r="231" spans="8:9">
      <c r="H231" s="23"/>
      <c r="I231" s="23"/>
    </row>
    <row r="232" spans="8:9">
      <c r="H232" s="23"/>
      <c r="I232" s="23"/>
    </row>
    <row r="233" spans="8:9">
      <c r="H233" s="23"/>
      <c r="I233" s="23"/>
    </row>
    <row r="234" spans="8:9">
      <c r="H234" s="23"/>
      <c r="I234" s="23"/>
    </row>
    <row r="235" spans="8:9">
      <c r="H235" s="23"/>
      <c r="I235" s="23"/>
    </row>
    <row r="236" spans="8:9">
      <c r="H236" s="23"/>
      <c r="I236" s="23"/>
    </row>
    <row r="237" spans="8:9">
      <c r="H237" s="23"/>
      <c r="I237" s="23"/>
    </row>
    <row r="238" spans="8:9">
      <c r="H238" s="23"/>
      <c r="I238" s="23"/>
    </row>
    <row r="239" spans="8:9">
      <c r="H239" s="23"/>
      <c r="I239" s="23"/>
    </row>
    <row r="240" spans="8:9">
      <c r="H240" s="23"/>
      <c r="I240" s="23"/>
    </row>
    <row r="241" spans="8:9">
      <c r="H241" s="23"/>
      <c r="I241" s="23"/>
    </row>
    <row r="242" spans="8:9">
      <c r="H242" s="23"/>
      <c r="I242" s="23"/>
    </row>
    <row r="243" spans="8:9">
      <c r="H243" s="23"/>
      <c r="I243" s="23"/>
    </row>
    <row r="244" spans="8:9">
      <c r="H244" s="23"/>
      <c r="I244" s="23"/>
    </row>
    <row r="245" spans="8:9">
      <c r="H245" s="23"/>
      <c r="I245" s="23"/>
    </row>
    <row r="246" spans="8:9">
      <c r="H246" s="23"/>
      <c r="I246" s="23"/>
    </row>
    <row r="247" spans="8:9">
      <c r="H247" s="23"/>
      <c r="I247" s="23"/>
    </row>
    <row r="248" spans="8:9">
      <c r="H248" s="23"/>
      <c r="I248" s="23"/>
    </row>
    <row r="249" spans="8:9">
      <c r="H249" s="23"/>
      <c r="I249" s="23"/>
    </row>
    <row r="250" spans="8:9">
      <c r="H250" s="23"/>
      <c r="I250" s="23"/>
    </row>
    <row r="251" spans="8:9">
      <c r="H251" s="23"/>
      <c r="I251" s="23"/>
    </row>
    <row r="252" spans="8:9">
      <c r="H252" s="23"/>
      <c r="I252" s="23"/>
    </row>
    <row r="253" spans="8:9">
      <c r="H253" s="23"/>
      <c r="I253" s="23"/>
    </row>
    <row r="254" spans="8:9">
      <c r="H254" s="23"/>
      <c r="I254" s="23"/>
    </row>
    <row r="255" spans="8:9">
      <c r="H255" s="23"/>
      <c r="I255" s="23"/>
    </row>
    <row r="256" spans="8:9">
      <c r="H256" s="23"/>
      <c r="I256" s="23"/>
    </row>
    <row r="257" spans="8:9">
      <c r="H257" s="23"/>
      <c r="I257" s="23"/>
    </row>
    <row r="258" spans="8:9">
      <c r="H258" s="23"/>
      <c r="I258" s="23"/>
    </row>
    <row r="259" spans="8:9">
      <c r="H259" s="23"/>
      <c r="I259" s="23"/>
    </row>
    <row r="260" spans="8:9">
      <c r="H260" s="23"/>
      <c r="I260" s="23"/>
    </row>
    <row r="261" spans="8:9">
      <c r="H261" s="23"/>
      <c r="I261" s="23"/>
    </row>
    <row r="262" spans="8:9">
      <c r="H262" s="23"/>
      <c r="I262" s="23"/>
    </row>
    <row r="263" spans="8:9">
      <c r="H263" s="23"/>
      <c r="I263" s="23"/>
    </row>
    <row r="264" spans="8:9">
      <c r="H264" s="23"/>
      <c r="I264" s="23"/>
    </row>
    <row r="265" spans="8:9">
      <c r="H265" s="23"/>
      <c r="I265" s="23"/>
    </row>
    <row r="266" spans="8:9">
      <c r="H266" s="23"/>
      <c r="I266" s="23"/>
    </row>
    <row r="267" spans="8:9">
      <c r="H267" s="23"/>
      <c r="I267" s="23"/>
    </row>
    <row r="268" spans="8:9">
      <c r="H268" s="23"/>
      <c r="I268" s="23"/>
    </row>
    <row r="269" spans="8:9">
      <c r="H269" s="23"/>
      <c r="I269" s="23"/>
    </row>
    <row r="270" spans="8:9">
      <c r="H270" s="23"/>
      <c r="I270" s="23"/>
    </row>
    <row r="271" spans="8:9">
      <c r="H271" s="23"/>
      <c r="I271" s="23"/>
    </row>
    <row r="272" spans="8:9">
      <c r="H272" s="23"/>
      <c r="I272" s="23"/>
    </row>
    <row r="273" spans="8:9">
      <c r="H273" s="23"/>
      <c r="I273" s="23"/>
    </row>
    <row r="274" spans="8:9">
      <c r="H274" s="23"/>
      <c r="I274" s="23"/>
    </row>
    <row r="275" spans="8:9">
      <c r="H275" s="23"/>
      <c r="I275" s="23"/>
    </row>
    <row r="276" spans="8:9">
      <c r="H276" s="23"/>
      <c r="I276" s="23"/>
    </row>
    <row r="277" spans="8:9">
      <c r="H277" s="23"/>
      <c r="I277" s="23"/>
    </row>
    <row r="278" spans="8:9">
      <c r="H278" s="23"/>
      <c r="I278" s="23"/>
    </row>
    <row r="279" spans="8:9">
      <c r="H279" s="23"/>
      <c r="I279" s="23"/>
    </row>
    <row r="280" spans="8:9">
      <c r="H280" s="23"/>
      <c r="I280" s="23"/>
    </row>
    <row r="281" spans="8:9">
      <c r="H281" s="23"/>
      <c r="I281" s="23"/>
    </row>
    <row r="282" spans="8:9">
      <c r="H282" s="23"/>
      <c r="I282" s="23"/>
    </row>
    <row r="283" spans="8:9">
      <c r="H283" s="23"/>
      <c r="I283" s="23"/>
    </row>
    <row r="284" spans="8:9">
      <c r="H284" s="23"/>
      <c r="I284" s="23"/>
    </row>
    <row r="285" spans="8:9">
      <c r="H285" s="23"/>
      <c r="I285" s="23"/>
    </row>
    <row r="286" spans="8:9">
      <c r="H286" s="23"/>
      <c r="I286" s="23"/>
    </row>
    <row r="287" spans="8:9">
      <c r="H287" s="23"/>
      <c r="I287" s="23"/>
    </row>
    <row r="288" spans="8:9">
      <c r="H288" s="23"/>
      <c r="I288" s="23"/>
    </row>
    <row r="289" spans="8:9">
      <c r="H289" s="23"/>
      <c r="I289" s="23"/>
    </row>
    <row r="290" spans="8:9">
      <c r="H290" s="23"/>
      <c r="I290" s="23"/>
    </row>
    <row r="291" spans="8:9">
      <c r="H291" s="23"/>
      <c r="I291" s="23"/>
    </row>
    <row r="292" spans="8:9">
      <c r="H292" s="23"/>
      <c r="I292" s="23"/>
    </row>
    <row r="293" spans="8:9">
      <c r="H293" s="23"/>
      <c r="I293" s="23"/>
    </row>
    <row r="294" spans="8:9">
      <c r="H294" s="23"/>
      <c r="I294" s="23"/>
    </row>
    <row r="295" spans="8:9">
      <c r="H295" s="23"/>
      <c r="I295" s="23"/>
    </row>
    <row r="296" spans="8:9">
      <c r="H296" s="23"/>
      <c r="I296" s="23"/>
    </row>
    <row r="297" spans="8:9">
      <c r="H297" s="23"/>
      <c r="I297" s="23"/>
    </row>
    <row r="298" spans="8:9">
      <c r="H298" s="23"/>
      <c r="I298" s="23"/>
    </row>
    <row r="299" spans="8:9">
      <c r="H299" s="23"/>
      <c r="I299" s="23"/>
    </row>
    <row r="300" spans="8:9">
      <c r="H300" s="23"/>
      <c r="I300" s="23"/>
    </row>
  </sheetData>
  <mergeCells count="1">
    <mergeCell ref="D1:F1"/>
  </mergeCells>
  <pageMargins left="0.25" right="0.25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19"/>
    </sheetView>
  </sheetViews>
  <sheetFormatPr defaultRowHeight="15"/>
  <cols>
    <col min="1" max="1" width="13.140625" customWidth="1"/>
    <col min="2" max="2" width="18.5703125" customWidth="1"/>
    <col min="4" max="4" width="7.28515625" customWidth="1"/>
    <col min="5" max="5" width="7.140625" customWidth="1"/>
    <col min="6" max="6" width="8" customWidth="1"/>
    <col min="8" max="9" width="7.7109375" customWidth="1"/>
    <col min="10" max="10" width="7.14062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103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 ht="47.25">
      <c r="A3" s="7" t="s">
        <v>6</v>
      </c>
      <c r="B3" s="27" t="s">
        <v>105</v>
      </c>
      <c r="C3" s="5" t="s">
        <v>110</v>
      </c>
      <c r="D3" s="6">
        <f>SUM('[1]день 10'!I10:I13)</f>
        <v>2.1160000000000001</v>
      </c>
      <c r="E3" s="6">
        <f>SUM('[1]день 10'!J10:J13)</f>
        <v>3.9450000000000003</v>
      </c>
      <c r="F3" s="6">
        <f>SUM('[1]день 10'!K10:K13)</f>
        <v>5.9260000000000002</v>
      </c>
      <c r="G3" s="6">
        <f>SUM('[1]день 10'!L10:L13)</f>
        <v>68.099999999999994</v>
      </c>
      <c r="H3" s="36">
        <v>0.38</v>
      </c>
      <c r="I3" s="36">
        <v>49</v>
      </c>
      <c r="J3" s="36">
        <v>10.75</v>
      </c>
    </row>
    <row r="4" spans="1:10" ht="15.75">
      <c r="A4" s="24"/>
      <c r="B4" s="29" t="s">
        <v>42</v>
      </c>
      <c r="C4" s="5">
        <v>200</v>
      </c>
      <c r="D4" s="6">
        <f>SUM('[1]день 10'!I15:I21)</f>
        <v>7.1859999999999999</v>
      </c>
      <c r="E4" s="6">
        <f>SUM('[1]день 10'!J15:J21)</f>
        <v>9.6250000000000018</v>
      </c>
      <c r="F4" s="6">
        <f>SUM('[1]день 10'!K15:K21)</f>
        <v>32.329000000000001</v>
      </c>
      <c r="G4" s="6">
        <f>SUM('[1]день 10'!L15:L21)</f>
        <v>246.43</v>
      </c>
      <c r="H4" s="36">
        <v>0.9</v>
      </c>
      <c r="I4" s="36">
        <v>96</v>
      </c>
      <c r="J4" s="36">
        <v>8.9</v>
      </c>
    </row>
    <row r="5" spans="1:10">
      <c r="A5" s="24"/>
      <c r="B5" s="4" t="s">
        <v>9</v>
      </c>
      <c r="C5" s="6" t="s">
        <v>31</v>
      </c>
      <c r="D5" s="6">
        <f>SUM('[1]день 10'!I19:I20)</f>
        <v>2.35</v>
      </c>
      <c r="E5" s="6">
        <f>SUM('[1]день 10'!J19:J20)</f>
        <v>4.5250000000000004</v>
      </c>
      <c r="F5" s="6">
        <f>SUM('[1]день 10'!K19:K20)</f>
        <v>15.094999999999999</v>
      </c>
      <c r="G5" s="6">
        <f>SUM('[1]день 10'!L19:L20)</f>
        <v>110.75</v>
      </c>
      <c r="H5" s="36"/>
      <c r="I5" s="36">
        <v>110</v>
      </c>
      <c r="J5" s="36">
        <v>4.54</v>
      </c>
    </row>
    <row r="6" spans="1:10">
      <c r="A6" s="7" t="s">
        <v>11</v>
      </c>
      <c r="B6" s="2" t="s">
        <v>36</v>
      </c>
      <c r="C6" s="6">
        <v>80</v>
      </c>
      <c r="D6" s="6">
        <f>ABS('[1]день 15'!D18/100*'[1]день 15'!E18)</f>
        <v>0.32000000000000006</v>
      </c>
      <c r="E6" s="6">
        <v>0</v>
      </c>
      <c r="F6" s="6">
        <f>ABS('[1]день 15'!D18/100*'[1]день 15'!G18)</f>
        <v>7.8400000000000007</v>
      </c>
      <c r="G6" s="6">
        <f>ABS('[1]день 15'!D18/100*'[1]день 15'!H18)</f>
        <v>37.6</v>
      </c>
      <c r="H6" s="36">
        <v>3.75</v>
      </c>
      <c r="I6" s="36">
        <v>386</v>
      </c>
      <c r="J6" s="36">
        <v>4.8</v>
      </c>
    </row>
    <row r="7" spans="1:10" ht="21.75" customHeight="1">
      <c r="A7" s="7" t="s">
        <v>13</v>
      </c>
      <c r="B7" s="4" t="s">
        <v>106</v>
      </c>
      <c r="C7" s="6">
        <v>60</v>
      </c>
      <c r="D7" s="6">
        <f>SUM('[1]день 10'!I25:I28)</f>
        <v>1.2310000000000001</v>
      </c>
      <c r="E7" s="6">
        <f>SUM('[1]день 10'!J25:J28)</f>
        <v>3.0709999999999997</v>
      </c>
      <c r="F7" s="6">
        <f>SUM('[1]день 10'!K25:K28)</f>
        <v>3.5960000000000001</v>
      </c>
      <c r="G7" s="6">
        <f>SUM('[1]день 10'!L25:L28)</f>
        <v>47.73</v>
      </c>
      <c r="H7" s="36">
        <v>21.3</v>
      </c>
      <c r="I7" s="36">
        <v>4</v>
      </c>
      <c r="J7" s="36">
        <v>3.08</v>
      </c>
    </row>
    <row r="8" spans="1:10" ht="42.75">
      <c r="A8" s="4"/>
      <c r="B8" s="4" t="s">
        <v>189</v>
      </c>
      <c r="C8" s="5" t="s">
        <v>178</v>
      </c>
      <c r="D8" s="6">
        <f>SUM('[1]день 9'!I29:I32)</f>
        <v>7.1129999999999995</v>
      </c>
      <c r="E8" s="6">
        <f>SUM('[1]день 9'!J29:J32)</f>
        <v>2.6759999999999997</v>
      </c>
      <c r="F8" s="6">
        <f>SUM('[1]день 9'!K29:K32)</f>
        <v>15.526</v>
      </c>
      <c r="G8" s="6">
        <f>SUM('[1]день 9'!L29:L32)</f>
        <v>114.85000000000001</v>
      </c>
      <c r="H8" s="36">
        <v>4.0999999999999996</v>
      </c>
      <c r="I8" s="36">
        <v>38</v>
      </c>
      <c r="J8" s="36">
        <v>18.260000000000002</v>
      </c>
    </row>
    <row r="9" spans="1:10">
      <c r="A9" s="4"/>
      <c r="B9" s="4" t="s">
        <v>107</v>
      </c>
      <c r="C9" s="5">
        <v>200</v>
      </c>
      <c r="D9" s="6">
        <f>SUM('[1]день 10'!I38:I42)</f>
        <v>14.005000000000001</v>
      </c>
      <c r="E9" s="6">
        <f>SUM('[1]день 10'!J38:J42)</f>
        <v>11.460999999999999</v>
      </c>
      <c r="F9" s="6">
        <f>SUM('[1]день 10'!K38:K42)</f>
        <v>31.037000000000003</v>
      </c>
      <c r="G9" s="6">
        <f>SUM('[1]день 10'!L38:L42)</f>
        <v>283.36</v>
      </c>
      <c r="H9" s="36"/>
      <c r="I9" s="36">
        <v>180</v>
      </c>
      <c r="J9" s="36">
        <v>19.87</v>
      </c>
    </row>
    <row r="10" spans="1:10">
      <c r="A10" s="7"/>
      <c r="B10" s="7" t="s">
        <v>40</v>
      </c>
      <c r="C10" s="5">
        <v>180</v>
      </c>
      <c r="D10" s="6">
        <f>SUM('[1]день 10'!I45:I46)</f>
        <v>0.13</v>
      </c>
      <c r="E10" s="6">
        <f>SUM('[1]день 10'!J45:J46)</f>
        <v>0</v>
      </c>
      <c r="F10" s="6">
        <f>SUM('[1]день 10'!K45:K46)</f>
        <v>19.95</v>
      </c>
      <c r="G10" s="6">
        <f>SUM('[1]день 10'!L45:L46)</f>
        <v>80.75</v>
      </c>
      <c r="H10" s="36">
        <v>0.95</v>
      </c>
      <c r="I10" s="36">
        <v>98</v>
      </c>
      <c r="J10" s="36">
        <v>3.19</v>
      </c>
    </row>
    <row r="11" spans="1:10" ht="18.75" customHeight="1">
      <c r="A11" s="7"/>
      <c r="B11" s="4" t="s">
        <v>17</v>
      </c>
      <c r="C11" s="5">
        <v>40</v>
      </c>
      <c r="D11" s="6">
        <v>3.16</v>
      </c>
      <c r="E11" s="6">
        <v>0.4</v>
      </c>
      <c r="F11" s="6">
        <v>19.32</v>
      </c>
      <c r="G11" s="6">
        <v>94</v>
      </c>
      <c r="H11" s="36"/>
      <c r="I11" s="36"/>
      <c r="J11" s="36">
        <v>1.79</v>
      </c>
    </row>
    <row r="12" spans="1:10" ht="31.5">
      <c r="A12" s="7" t="s">
        <v>18</v>
      </c>
      <c r="B12" s="27" t="s">
        <v>108</v>
      </c>
      <c r="C12" s="5">
        <v>150</v>
      </c>
      <c r="D12" s="6">
        <f>SUM('[1]день 10'!I50:I56)</f>
        <v>2.4929999999999999</v>
      </c>
      <c r="E12" s="6">
        <f>SUM('[1]день 10'!J50:J56)</f>
        <v>7.2820000000000009</v>
      </c>
      <c r="F12" s="6">
        <f>SUM('[1]день 10'!K50:K56)</f>
        <v>14.729000000000001</v>
      </c>
      <c r="G12" s="6">
        <f>SUM('[1]день 10'!L50:L56)</f>
        <v>135.15</v>
      </c>
      <c r="H12" s="36">
        <v>9.9</v>
      </c>
      <c r="I12" s="36">
        <v>14</v>
      </c>
      <c r="J12" s="36">
        <v>6.5</v>
      </c>
    </row>
    <row r="13" spans="1:10">
      <c r="A13" s="7"/>
      <c r="B13" s="2" t="s">
        <v>25</v>
      </c>
      <c r="C13" s="5">
        <v>200</v>
      </c>
      <c r="D13" s="6">
        <f>SUM('[1]день 10'!I58:I59)</f>
        <v>0</v>
      </c>
      <c r="E13" s="6">
        <f>SUM('[1]день 10'!J58:J59)</f>
        <v>0</v>
      </c>
      <c r="F13" s="6">
        <f>SUM('[1]день 10'!K58:K59)</f>
        <v>14.969999999999999</v>
      </c>
      <c r="G13" s="6">
        <f>SUM('[1]день 10'!L58:L59)</f>
        <v>59.849999999999994</v>
      </c>
      <c r="H13" s="36">
        <v>0.06</v>
      </c>
      <c r="I13" s="36">
        <v>101</v>
      </c>
      <c r="J13" s="36">
        <v>1.2</v>
      </c>
    </row>
    <row r="14" spans="1:10">
      <c r="A14" s="7"/>
      <c r="B14" s="2" t="s">
        <v>10</v>
      </c>
      <c r="C14" s="5">
        <v>30</v>
      </c>
      <c r="D14" s="6">
        <f>ABS('[1]день 10'!D60/100*'[1]день 10'!E60)</f>
        <v>2.31</v>
      </c>
      <c r="E14" s="6">
        <f>ABS('[1]день 10'!D60/100*'[1]день 10'!F60)</f>
        <v>0.89999999999999991</v>
      </c>
      <c r="F14" s="6">
        <f>ABS('[1]день 10'!D60/100*'[1]день 10'!G60)</f>
        <v>15.03</v>
      </c>
      <c r="G14" s="6">
        <f>ABS('[1]день 10'!D60/100*'[1]день 10'!H60)</f>
        <v>77.7</v>
      </c>
      <c r="H14" s="36"/>
      <c r="I14" s="36"/>
      <c r="J14" s="36">
        <v>2.2000000000000002</v>
      </c>
    </row>
    <row r="15" spans="1:10" ht="31.5" customHeight="1">
      <c r="A15" s="4" t="s">
        <v>202</v>
      </c>
      <c r="B15" s="2"/>
      <c r="C15" s="5"/>
      <c r="D15" s="6"/>
      <c r="E15" s="6"/>
      <c r="F15" s="6"/>
      <c r="G15" s="6"/>
      <c r="H15" s="36"/>
      <c r="I15" s="36"/>
      <c r="J15" s="36">
        <v>85</v>
      </c>
    </row>
    <row r="16" spans="1:10">
      <c r="A16" s="7" t="s">
        <v>22</v>
      </c>
      <c r="B16" s="2" t="s">
        <v>12</v>
      </c>
      <c r="C16" s="5">
        <v>200</v>
      </c>
      <c r="D16" s="6">
        <v>0.5</v>
      </c>
      <c r="E16" s="6">
        <v>0.1</v>
      </c>
      <c r="F16" s="6">
        <v>10.1</v>
      </c>
      <c r="G16" s="6">
        <v>46</v>
      </c>
      <c r="H16" s="36">
        <v>24</v>
      </c>
      <c r="I16" s="36">
        <v>95</v>
      </c>
      <c r="J16" s="36">
        <v>10.8</v>
      </c>
    </row>
    <row r="17" spans="1:10">
      <c r="A17" s="4"/>
      <c r="B17" s="2" t="s">
        <v>109</v>
      </c>
      <c r="C17" s="5">
        <v>50</v>
      </c>
      <c r="D17" s="6">
        <v>5.5</v>
      </c>
      <c r="E17" s="6">
        <v>6.5</v>
      </c>
      <c r="F17" s="6">
        <v>34.9</v>
      </c>
      <c r="G17" s="70">
        <v>210.9</v>
      </c>
      <c r="H17" s="36"/>
      <c r="I17" s="36"/>
      <c r="J17" s="36">
        <v>4.5</v>
      </c>
    </row>
    <row r="18" spans="1:10" ht="28.5">
      <c r="A18" s="4" t="s">
        <v>202</v>
      </c>
      <c r="B18" s="2"/>
      <c r="C18" s="5"/>
      <c r="D18" s="6"/>
      <c r="E18" s="6"/>
      <c r="F18" s="6"/>
      <c r="G18" s="70"/>
      <c r="H18" s="36"/>
      <c r="I18" s="36"/>
      <c r="J18" s="36">
        <v>102.3</v>
      </c>
    </row>
    <row r="19" spans="1:10" ht="42.75">
      <c r="A19" s="4" t="s">
        <v>104</v>
      </c>
      <c r="B19" s="60"/>
      <c r="C19" s="36"/>
      <c r="D19" s="36">
        <v>58.6</v>
      </c>
      <c r="E19" s="36">
        <v>56.3</v>
      </c>
      <c r="F19" s="36">
        <v>245</v>
      </c>
      <c r="G19" s="36">
        <v>1700</v>
      </c>
      <c r="H19" s="36">
        <v>55</v>
      </c>
      <c r="I19" s="36"/>
      <c r="J19" s="36"/>
    </row>
    <row r="20" spans="1:10" ht="28.5">
      <c r="A20" s="14" t="s">
        <v>222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19"/>
    </sheetView>
  </sheetViews>
  <sheetFormatPr defaultRowHeight="15"/>
  <cols>
    <col min="1" max="1" width="11.7109375" customWidth="1"/>
    <col min="2" max="2" width="18.140625" customWidth="1"/>
    <col min="3" max="3" width="8.140625" customWidth="1"/>
    <col min="4" max="4" width="7.42578125" customWidth="1"/>
    <col min="5" max="5" width="8.140625" customWidth="1"/>
    <col min="6" max="6" width="7.85546875" customWidth="1"/>
    <col min="8" max="8" width="6.7109375" customWidth="1"/>
    <col min="9" max="10" width="6.570312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118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 ht="43.5" customHeight="1">
      <c r="A3" s="7" t="s">
        <v>6</v>
      </c>
      <c r="B3" s="4" t="s">
        <v>111</v>
      </c>
      <c r="C3" s="5" t="s">
        <v>170</v>
      </c>
      <c r="D3" s="6">
        <f>SUM('[1]день 11'!I9:I11)</f>
        <v>4.99</v>
      </c>
      <c r="E3" s="6">
        <f>SUM('[1]день 11'!J9:J11)</f>
        <v>4.21</v>
      </c>
      <c r="F3" s="6">
        <f>SUM('[1]день 11'!K9:K11)</f>
        <v>36.78</v>
      </c>
      <c r="G3" s="6">
        <f>SUM('[1]день 11'!L9:L11)</f>
        <v>205.10000000000002</v>
      </c>
      <c r="H3" s="36">
        <v>34</v>
      </c>
      <c r="I3" s="36">
        <v>28</v>
      </c>
      <c r="J3" s="36">
        <v>4.05</v>
      </c>
    </row>
    <row r="4" spans="1:10" ht="57">
      <c r="A4" s="24"/>
      <c r="B4" s="4" t="s">
        <v>209</v>
      </c>
      <c r="C4" s="5">
        <v>200</v>
      </c>
      <c r="D4" s="5">
        <v>4.84</v>
      </c>
      <c r="E4" s="5">
        <v>5.0999999999999996</v>
      </c>
      <c r="F4" s="5">
        <v>17.23</v>
      </c>
      <c r="G4" s="5">
        <v>135.68</v>
      </c>
      <c r="H4" s="36">
        <v>0.8</v>
      </c>
      <c r="I4" s="36">
        <v>96</v>
      </c>
      <c r="J4" s="36">
        <v>8.07</v>
      </c>
    </row>
    <row r="5" spans="1:10" ht="29.25">
      <c r="A5" s="24"/>
      <c r="B5" s="1" t="s">
        <v>112</v>
      </c>
      <c r="C5" s="6" t="s">
        <v>113</v>
      </c>
      <c r="D5" s="6">
        <f>SUM('[1]день 11'!I17:I19)</f>
        <v>6.25</v>
      </c>
      <c r="E5" s="6">
        <f>SUM('[1]день 11'!J17:J19)</f>
        <v>8.4250000000000007</v>
      </c>
      <c r="F5" s="6">
        <f>SUM('[1]день 11'!K17:K19)</f>
        <v>15.094999999999999</v>
      </c>
      <c r="G5" s="6">
        <f>SUM('[1]день 11'!L17:L19)</f>
        <v>162.35000000000002</v>
      </c>
      <c r="H5" s="36"/>
      <c r="I5" s="36">
        <v>112</v>
      </c>
      <c r="J5" s="36">
        <v>7.55</v>
      </c>
    </row>
    <row r="6" spans="1:10">
      <c r="A6" s="7" t="s">
        <v>11</v>
      </c>
      <c r="B6" s="2" t="s">
        <v>12</v>
      </c>
      <c r="C6" s="5">
        <v>200</v>
      </c>
      <c r="D6" s="6">
        <v>0.5</v>
      </c>
      <c r="E6" s="6">
        <v>0.1</v>
      </c>
      <c r="F6" s="6">
        <v>10.1</v>
      </c>
      <c r="G6" s="6">
        <v>46</v>
      </c>
      <c r="H6" s="36">
        <v>24</v>
      </c>
      <c r="I6" s="36"/>
      <c r="J6" s="36">
        <v>10.8</v>
      </c>
    </row>
    <row r="7" spans="1:10" ht="42.75">
      <c r="A7" s="7" t="s">
        <v>13</v>
      </c>
      <c r="B7" s="4" t="s">
        <v>114</v>
      </c>
      <c r="C7" s="6">
        <v>60</v>
      </c>
      <c r="D7" s="6">
        <f>SUM('[1]день 11'!I24:I27)</f>
        <v>0.83600000000000008</v>
      </c>
      <c r="E7" s="6">
        <f>SUM('[1]день 11'!J24:J27)</f>
        <v>3.0649999999999999</v>
      </c>
      <c r="F7" s="6">
        <f>SUM('[1]день 11'!K24:K27)</f>
        <v>10.456</v>
      </c>
      <c r="G7" s="6">
        <f>SUM('[1]день 11'!L24:L27)</f>
        <v>73.55</v>
      </c>
      <c r="H7" s="36">
        <v>105</v>
      </c>
      <c r="I7" s="69" t="s">
        <v>207</v>
      </c>
      <c r="J7" s="36">
        <v>3.6</v>
      </c>
    </row>
    <row r="8" spans="1:10" ht="28.5">
      <c r="A8" s="4"/>
      <c r="B8" s="4" t="s">
        <v>115</v>
      </c>
      <c r="C8" s="5">
        <v>250</v>
      </c>
      <c r="D8" s="6">
        <f>SUM('[1]день 11'!I30:I34)</f>
        <v>1.7010000000000001</v>
      </c>
      <c r="E8" s="6">
        <f>SUM('[1]день 11'!J30:J34)</f>
        <v>1.7549999999999999</v>
      </c>
      <c r="F8" s="6">
        <f>SUM('[1]день 11'!K30:K34)</f>
        <v>14.261000000000001</v>
      </c>
      <c r="G8" s="6">
        <f>SUM('[1]день 11'!L30:L34)</f>
        <v>79.86999999999999</v>
      </c>
      <c r="H8" s="36">
        <v>3.3</v>
      </c>
      <c r="I8" s="36">
        <v>44</v>
      </c>
      <c r="J8" s="36">
        <v>6</v>
      </c>
    </row>
    <row r="9" spans="1:10" ht="57">
      <c r="A9" s="4"/>
      <c r="B9" s="4" t="s">
        <v>116</v>
      </c>
      <c r="C9" s="5" t="s">
        <v>179</v>
      </c>
      <c r="D9" s="6">
        <f>SUM('[1]день 11'!I36:I39)</f>
        <v>15.628999999999998</v>
      </c>
      <c r="E9" s="6">
        <f>SUM('[1]день 11'!J36:J39)</f>
        <v>13.050999999999998</v>
      </c>
      <c r="F9" s="6">
        <f>SUM('[1]день 11'!K36:K39)</f>
        <v>8.1070000000000011</v>
      </c>
      <c r="G9" s="6">
        <f>SUM('[1]день 11'!L36:L39)</f>
        <v>213.92</v>
      </c>
      <c r="H9" s="36">
        <v>7.3</v>
      </c>
      <c r="I9" s="36">
        <v>76</v>
      </c>
      <c r="J9" s="36">
        <v>18.489999999999998</v>
      </c>
    </row>
    <row r="10" spans="1:10" ht="28.5">
      <c r="A10" s="7"/>
      <c r="B10" s="4" t="s">
        <v>16</v>
      </c>
      <c r="C10" s="5">
        <v>180</v>
      </c>
      <c r="D10" s="6">
        <f>SUM('[1]день 11'!I46:I47)</f>
        <v>0.10400000000000001</v>
      </c>
      <c r="E10" s="6">
        <f>SUM('[1]день 11'!J46:J47)</f>
        <v>0</v>
      </c>
      <c r="F10" s="6">
        <f>SUM('[1]день 11'!K46:K47)</f>
        <v>18.954000000000001</v>
      </c>
      <c r="G10" s="6">
        <f>SUM('[1]день 11'!L46:L47)</f>
        <v>76.569999999999993</v>
      </c>
      <c r="H10" s="36">
        <v>0.85</v>
      </c>
      <c r="I10" s="36">
        <v>99</v>
      </c>
      <c r="J10" s="36">
        <v>2.11</v>
      </c>
    </row>
    <row r="11" spans="1:10">
      <c r="A11" s="7"/>
      <c r="B11" s="4" t="s">
        <v>17</v>
      </c>
      <c r="C11" s="5">
        <v>40</v>
      </c>
      <c r="D11" s="6">
        <f>ABS('[1]день 11'!D48/100*'[1]день 11'!E48)</f>
        <v>3.16</v>
      </c>
      <c r="E11" s="6">
        <f>ABS('[1]день 11'!D48/100*'[1]день 11'!F48)</f>
        <v>0.4</v>
      </c>
      <c r="F11" s="6">
        <f>ABS('[1]день 11'!D48/100*'[1]день 11'!G48)</f>
        <v>19.32</v>
      </c>
      <c r="G11" s="6">
        <f>ABS('[1]день 11'!D48/100*'[1]день 11'!H48)</f>
        <v>94</v>
      </c>
      <c r="H11" s="36"/>
      <c r="I11" s="36"/>
      <c r="J11" s="36">
        <v>1.79</v>
      </c>
    </row>
    <row r="12" spans="1:10" ht="22.5" customHeight="1">
      <c r="A12" s="7" t="s">
        <v>18</v>
      </c>
      <c r="B12" s="2" t="s">
        <v>20</v>
      </c>
      <c r="C12" s="5">
        <v>180</v>
      </c>
      <c r="D12" s="6">
        <f>ABS('[1]день 11'!D50/100*'[1]день 11'!E50)</f>
        <v>5.22</v>
      </c>
      <c r="E12" s="6">
        <f>ABS('[1]день 11'!D50/100*'[1]день 11'!F50)</f>
        <v>4.5</v>
      </c>
      <c r="F12" s="6">
        <f>ABS('[1]день 11'!D50/100*'[1]день 11'!G50)</f>
        <v>7.2</v>
      </c>
      <c r="G12" s="6">
        <f>ABS('[1]день 11'!D50/100*'[1]день 11'!H50)</f>
        <v>95.4</v>
      </c>
      <c r="H12" s="36">
        <v>1.4</v>
      </c>
      <c r="I12" s="36">
        <v>105</v>
      </c>
      <c r="J12" s="36">
        <v>8.1199999999999992</v>
      </c>
    </row>
    <row r="13" spans="1:10">
      <c r="A13" s="7"/>
      <c r="B13" s="2" t="s">
        <v>21</v>
      </c>
      <c r="C13" s="5">
        <v>30</v>
      </c>
      <c r="D13" s="6">
        <f>ABS('[1]день 11'!D51/100*'[1]день 11'!E51)</f>
        <v>2.31</v>
      </c>
      <c r="E13" s="6">
        <f>ABS('[1]день 11'!D51/100*'[1]день 11'!F51)</f>
        <v>0.89999999999999991</v>
      </c>
      <c r="F13" s="6">
        <f>ABS('[1]день 11'!D51/100*'[1]день 11'!G51)</f>
        <v>15.03</v>
      </c>
      <c r="G13" s="6">
        <f>ABS('[1]день 11'!D51/100*'[1]день 11'!H51)</f>
        <v>77.7</v>
      </c>
      <c r="H13" s="36"/>
      <c r="I13" s="36"/>
      <c r="J13" s="36">
        <v>2.4900000000000002</v>
      </c>
    </row>
    <row r="14" spans="1:10" ht="28.5">
      <c r="A14" s="4" t="s">
        <v>202</v>
      </c>
      <c r="B14" s="71"/>
      <c r="C14" s="5"/>
      <c r="D14" s="54"/>
      <c r="E14" s="54"/>
      <c r="F14" s="54"/>
      <c r="G14" s="54"/>
      <c r="H14" s="36"/>
      <c r="I14" s="36"/>
      <c r="J14" s="36">
        <v>73.069999999999993</v>
      </c>
    </row>
    <row r="15" spans="1:10" ht="28.5" customHeight="1">
      <c r="A15" s="7" t="s">
        <v>22</v>
      </c>
      <c r="B15" s="50" t="s">
        <v>117</v>
      </c>
      <c r="C15" s="5">
        <v>200</v>
      </c>
      <c r="D15" s="54">
        <f>ABS('[1]день 11'!I55+'[1]день 11'!I56)</f>
        <v>4.9600000000000009</v>
      </c>
      <c r="E15" s="54">
        <f>ABS('[1]день 11'!J55+'[1]день 11'!J56)</f>
        <v>6.0649999999999995</v>
      </c>
      <c r="F15" s="54">
        <f>ABS('[1]день 11'!K55+'[1]день 11'!K56)</f>
        <v>23.865000000000002</v>
      </c>
      <c r="G15" s="54">
        <f>ABS('[1]день 11'!L55+'[1]день 11'!L56)</f>
        <v>169.85000000000002</v>
      </c>
      <c r="H15" s="36">
        <v>2.4</v>
      </c>
      <c r="I15" s="36">
        <v>27</v>
      </c>
      <c r="J15" s="36">
        <v>10.95</v>
      </c>
    </row>
    <row r="16" spans="1:10">
      <c r="A16" s="4"/>
      <c r="B16" s="2" t="s">
        <v>25</v>
      </c>
      <c r="C16" s="6">
        <v>180</v>
      </c>
      <c r="D16" s="6">
        <f>SUM('[1]день 11'!I60:I61)</f>
        <v>0</v>
      </c>
      <c r="E16" s="6">
        <f>SUM('[1]день 11'!J60:J61)</f>
        <v>0</v>
      </c>
      <c r="F16" s="6">
        <f>SUM('[1]день 11'!K60:K61)</f>
        <v>14.969999999999999</v>
      </c>
      <c r="G16" s="6">
        <f>SUM('[1]день 11'!L60:L61)</f>
        <v>59.849999999999994</v>
      </c>
      <c r="H16" s="36">
        <v>0.06</v>
      </c>
      <c r="I16" s="36">
        <v>101</v>
      </c>
      <c r="J16" s="36">
        <v>1.2</v>
      </c>
    </row>
    <row r="17" spans="1:10">
      <c r="A17" s="55"/>
      <c r="B17" s="7" t="s">
        <v>21</v>
      </c>
      <c r="C17" s="6">
        <v>20</v>
      </c>
      <c r="D17" s="6">
        <f>ABS('[1]день 11'!D62/100*'[1]день 11'!E62)</f>
        <v>2.31</v>
      </c>
      <c r="E17" s="6">
        <f>ABS('[1]день 11'!D62/100*'[1]день 11'!F62)</f>
        <v>0.89999999999999991</v>
      </c>
      <c r="F17" s="6">
        <f>ABS('[1]день 11'!D62/100*'[1]день 11'!G62)</f>
        <v>15.03</v>
      </c>
      <c r="G17" s="6">
        <f>ABS('[1]день 11'!D62/100*'[1]день 11'!H62)</f>
        <v>77.7</v>
      </c>
      <c r="H17" s="36"/>
      <c r="I17" s="36"/>
      <c r="J17" s="36">
        <v>1.66</v>
      </c>
    </row>
    <row r="18" spans="1:10" ht="28.5">
      <c r="A18" s="4" t="s">
        <v>202</v>
      </c>
      <c r="B18" s="7"/>
      <c r="C18" s="6"/>
      <c r="D18" s="6"/>
      <c r="E18" s="6"/>
      <c r="F18" s="6"/>
      <c r="G18" s="6"/>
      <c r="H18" s="36"/>
      <c r="I18" s="36"/>
      <c r="J18" s="36"/>
    </row>
    <row r="19" spans="1:10" ht="42.75">
      <c r="A19" s="4" t="s">
        <v>119</v>
      </c>
      <c r="B19" s="60"/>
      <c r="C19" s="36"/>
      <c r="D19" s="36">
        <v>63</v>
      </c>
      <c r="E19" s="36">
        <v>65</v>
      </c>
      <c r="F19" s="36">
        <v>245</v>
      </c>
      <c r="G19" s="36">
        <v>1667</v>
      </c>
      <c r="H19" s="36">
        <v>45</v>
      </c>
      <c r="I19" s="36"/>
      <c r="J19" s="36">
        <v>88.9</v>
      </c>
    </row>
    <row r="20" spans="1:10" ht="28.5">
      <c r="A20" s="14" t="s">
        <v>223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O8" sqref="O8"/>
    </sheetView>
  </sheetViews>
  <sheetFormatPr defaultRowHeight="15"/>
  <cols>
    <col min="1" max="1" width="11" customWidth="1"/>
    <col min="2" max="2" width="19.5703125" customWidth="1"/>
    <col min="3" max="3" width="7.28515625" customWidth="1"/>
    <col min="4" max="4" width="7.42578125" customWidth="1"/>
    <col min="5" max="5" width="7.5703125" customWidth="1"/>
    <col min="6" max="6" width="7.140625" customWidth="1"/>
    <col min="8" max="8" width="7" customWidth="1"/>
    <col min="9" max="9" width="6.5703125" customWidth="1"/>
    <col min="10" max="10" width="7.8554687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180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 ht="42.75">
      <c r="A3" s="7" t="s">
        <v>6</v>
      </c>
      <c r="B3" s="4" t="s">
        <v>34</v>
      </c>
      <c r="C3" s="5">
        <v>200</v>
      </c>
      <c r="D3" s="6">
        <f>SUM('[1]день 12'!I9:I11)</f>
        <v>7.4249999999999998</v>
      </c>
      <c r="E3" s="6">
        <f>SUM('[1]день 12'!J9:J11)</f>
        <v>6.3250000000000011</v>
      </c>
      <c r="F3" s="6">
        <f>SUM('[1]день 12'!K9:K11)</f>
        <v>26.914999999999999</v>
      </c>
      <c r="G3" s="6">
        <f>SUM('[1]день 12'!L9:L11)</f>
        <v>195.45</v>
      </c>
      <c r="H3" s="36">
        <v>3.2</v>
      </c>
      <c r="I3" s="36">
        <v>21</v>
      </c>
      <c r="J3" s="36">
        <v>9.85</v>
      </c>
    </row>
    <row r="4" spans="1:10" s="20" customFormat="1" ht="28.5">
      <c r="A4" s="7"/>
      <c r="B4" s="4" t="s">
        <v>35</v>
      </c>
      <c r="C4" s="6">
        <v>200</v>
      </c>
      <c r="D4" s="6">
        <f>SUM('[1]день 7'!I49:I50)</f>
        <v>0</v>
      </c>
      <c r="E4" s="6">
        <f>SUM('[1]день 7'!J49:J50)</f>
        <v>0</v>
      </c>
      <c r="F4" s="6">
        <v>14.97</v>
      </c>
      <c r="G4" s="6">
        <v>59.85</v>
      </c>
      <c r="H4" s="36">
        <v>1.2</v>
      </c>
      <c r="I4" s="36">
        <v>102</v>
      </c>
      <c r="J4" s="36">
        <v>1.3</v>
      </c>
    </row>
    <row r="5" spans="1:10">
      <c r="A5" s="24"/>
      <c r="B5" s="2" t="s">
        <v>9</v>
      </c>
      <c r="C5" s="6" t="s">
        <v>121</v>
      </c>
      <c r="D5" s="6">
        <f>SUM('[1]день 12'!I19:I20)</f>
        <v>2.35</v>
      </c>
      <c r="E5" s="6">
        <f>SUM('[1]день 12'!J19:J20)</f>
        <v>4.5250000000000004</v>
      </c>
      <c r="F5" s="6">
        <f>SUM('[1]день 12'!K19:K20)</f>
        <v>15.094999999999999</v>
      </c>
      <c r="G5" s="6">
        <f>SUM('[1]день 12'!L19:L20)</f>
        <v>110.75</v>
      </c>
      <c r="H5" s="36"/>
      <c r="I5" s="36">
        <v>110</v>
      </c>
      <c r="J5" s="36">
        <v>4.54</v>
      </c>
    </row>
    <row r="6" spans="1:10">
      <c r="A6" s="7" t="s">
        <v>11</v>
      </c>
      <c r="B6" s="2" t="s">
        <v>36</v>
      </c>
      <c r="C6" s="5">
        <v>70</v>
      </c>
      <c r="D6" s="6">
        <f>ABS('[1]день 12'!D22/100*'[1]день 12'!E22)</f>
        <v>0.27999999999999997</v>
      </c>
      <c r="E6" s="6">
        <f>ABS('[1]день 12'!D22/100*'[1]день 12'!F22)</f>
        <v>0.27999999999999997</v>
      </c>
      <c r="F6" s="6">
        <f>ABS('[1]день 12'!D22/100*'[1]день 12'!G22)</f>
        <v>6.86</v>
      </c>
      <c r="G6" s="6">
        <f>ABS('[1]день 12'!D22/100*'[1]день 12'!H22)</f>
        <v>32.9</v>
      </c>
      <c r="H6" s="36">
        <v>3.75</v>
      </c>
      <c r="I6" s="36">
        <v>386</v>
      </c>
      <c r="J6" s="36">
        <v>8.56</v>
      </c>
    </row>
    <row r="7" spans="1:10" ht="29.25">
      <c r="A7" s="7" t="s">
        <v>13</v>
      </c>
      <c r="B7" s="1" t="s">
        <v>37</v>
      </c>
      <c r="C7" s="6">
        <v>60</v>
      </c>
      <c r="D7" s="6">
        <f>SUM('[1]день 12'!I25:I27)</f>
        <v>2.0429999999999997</v>
      </c>
      <c r="E7" s="6">
        <f>SUM('[1]день 12'!J25:J27)</f>
        <v>7.032</v>
      </c>
      <c r="F7" s="6">
        <f>SUM('[1]день 12'!K25:K27)</f>
        <v>0.26300000000000001</v>
      </c>
      <c r="G7" s="6">
        <f>SUM('[1]день 12'!L25:L27)</f>
        <v>66</v>
      </c>
      <c r="H7" s="36">
        <v>4</v>
      </c>
      <c r="I7" s="36">
        <v>118</v>
      </c>
      <c r="J7" s="36">
        <v>6.9</v>
      </c>
    </row>
    <row r="8" spans="1:10" ht="42.75">
      <c r="A8" s="4"/>
      <c r="B8" s="4" t="s">
        <v>181</v>
      </c>
      <c r="C8" s="5" t="s">
        <v>182</v>
      </c>
      <c r="D8" s="6">
        <f>SUM('[1]день 12'!I29:I36)</f>
        <v>8.854000000000001</v>
      </c>
      <c r="E8" s="6">
        <f>SUM('[1]день 12'!J29:J36)</f>
        <v>7.9010000000000007</v>
      </c>
      <c r="F8" s="6">
        <f>SUM('[1]день 12'!K29:K36)</f>
        <v>10.784000000000001</v>
      </c>
      <c r="G8" s="6">
        <f>SUM('[1]день 12'!L29:L36)</f>
        <v>150.15999999999997</v>
      </c>
      <c r="H8" s="36">
        <v>11.2</v>
      </c>
      <c r="I8" s="36">
        <v>33</v>
      </c>
      <c r="J8" s="36">
        <v>7.8</v>
      </c>
    </row>
    <row r="9" spans="1:10" ht="57">
      <c r="A9" s="4"/>
      <c r="B9" s="4" t="s">
        <v>122</v>
      </c>
      <c r="C9" s="5" t="s">
        <v>183</v>
      </c>
      <c r="D9" s="6">
        <f>SUM('[1]день 12'!I39:I42)</f>
        <v>34.728999999999999</v>
      </c>
      <c r="E9" s="6">
        <f>SUM('[1]день 12'!J39:J42)</f>
        <v>6.0460000000000003</v>
      </c>
      <c r="F9" s="6">
        <f>SUM('[1]день 12'!K39:K42)</f>
        <v>73.272000000000006</v>
      </c>
      <c r="G9" s="6">
        <f>SUM('[1]день 12'!L39:L42)</f>
        <v>486.87</v>
      </c>
      <c r="H9" s="36">
        <v>22.8</v>
      </c>
      <c r="I9" s="36">
        <v>66</v>
      </c>
      <c r="J9" s="36">
        <v>20.88</v>
      </c>
    </row>
    <row r="10" spans="1:10">
      <c r="A10" s="7"/>
      <c r="B10" s="7" t="s">
        <v>70</v>
      </c>
      <c r="C10" s="5">
        <v>180</v>
      </c>
      <c r="D10" s="6">
        <f>SUM('[1]день 12'!I48:I49)</f>
        <v>0.34</v>
      </c>
      <c r="E10" s="6">
        <f>SUM('[1]день 12'!J48:J49)</f>
        <v>0.13999999999999999</v>
      </c>
      <c r="F10" s="6">
        <f>SUM('[1]день 12'!K48:K49)</f>
        <v>19.799999999999997</v>
      </c>
      <c r="G10" s="6">
        <f>SUM('[1]день 12'!L48:L49)</f>
        <v>88.25</v>
      </c>
      <c r="H10" s="36">
        <v>0.85</v>
      </c>
      <c r="I10" s="36">
        <v>99</v>
      </c>
      <c r="J10" s="36">
        <v>2.2999999999999998</v>
      </c>
    </row>
    <row r="11" spans="1:10">
      <c r="A11" s="7"/>
      <c r="B11" s="7" t="s">
        <v>17</v>
      </c>
      <c r="C11" s="5">
        <v>40</v>
      </c>
      <c r="D11" s="6">
        <f>ABS('[1]день 11'!D48/100*'[1]день 11'!E48)</f>
        <v>3.16</v>
      </c>
      <c r="E11" s="6">
        <f>ABS('[1]день 11'!D48/100*'[1]день 11'!F48)</f>
        <v>0.4</v>
      </c>
      <c r="F11" s="6">
        <f>ABS('[1]день 11'!D48/100*'[1]день 11'!G48)</f>
        <v>19.32</v>
      </c>
      <c r="G11" s="6">
        <f>ABS('[1]день 11'!D48/100*'[1]день 11'!H48)</f>
        <v>94</v>
      </c>
      <c r="H11" s="36"/>
      <c r="I11" s="36"/>
      <c r="J11" s="36">
        <v>1.79</v>
      </c>
    </row>
    <row r="12" spans="1:10" ht="57">
      <c r="A12" s="7" t="s">
        <v>18</v>
      </c>
      <c r="B12" s="4" t="s">
        <v>123</v>
      </c>
      <c r="C12" s="5" t="s">
        <v>184</v>
      </c>
      <c r="D12" s="6">
        <f>SUM('[1]день 12'!I53:I56)</f>
        <v>14.391999999999999</v>
      </c>
      <c r="E12" s="6">
        <f>SUM('[1]день 12'!J53:J56)</f>
        <v>7.09</v>
      </c>
      <c r="F12" s="6">
        <f>SUM('[1]день 12'!K53:K56)</f>
        <v>19.181999999999999</v>
      </c>
      <c r="G12" s="6">
        <f>SUM('[1]день 12'!L53:L56)</f>
        <v>200.92000000000002</v>
      </c>
      <c r="H12" s="36">
        <v>0.6</v>
      </c>
      <c r="I12" s="36">
        <v>84</v>
      </c>
      <c r="J12" s="36">
        <v>23.8</v>
      </c>
    </row>
    <row r="13" spans="1:10">
      <c r="A13" s="7"/>
      <c r="B13" s="1" t="s">
        <v>208</v>
      </c>
      <c r="C13" s="5">
        <v>180</v>
      </c>
      <c r="D13" s="6">
        <f>SUM('[1]день 12'!I62:I63)</f>
        <v>0</v>
      </c>
      <c r="E13" s="6">
        <f>SUM('[1]день 12'!J62:J63)</f>
        <v>0</v>
      </c>
      <c r="F13" s="6">
        <f>SUM('[1]день 12'!K62:K63)</f>
        <v>9.98</v>
      </c>
      <c r="G13" s="6">
        <f>SUM('[1]день 12'!L62:L63)</f>
        <v>39.900000000000006</v>
      </c>
      <c r="H13" s="36">
        <v>0.9</v>
      </c>
      <c r="I13" s="36">
        <v>98</v>
      </c>
      <c r="J13" s="36">
        <v>4.87</v>
      </c>
    </row>
    <row r="14" spans="1:10" ht="28.5">
      <c r="A14" s="4" t="s">
        <v>202</v>
      </c>
      <c r="B14" s="1"/>
      <c r="C14" s="5"/>
      <c r="D14" s="6"/>
      <c r="E14" s="6"/>
      <c r="F14" s="6"/>
      <c r="G14" s="6"/>
      <c r="H14" s="36"/>
      <c r="I14" s="36"/>
      <c r="J14" s="36">
        <v>92.59</v>
      </c>
    </row>
    <row r="15" spans="1:10" ht="28.5">
      <c r="A15" s="7" t="s">
        <v>22</v>
      </c>
      <c r="B15" s="4" t="s">
        <v>124</v>
      </c>
      <c r="C15" s="5">
        <v>160</v>
      </c>
      <c r="D15" s="6">
        <f>SUM('[1]день 12'!I67:I70)</f>
        <v>4.4320000000000004</v>
      </c>
      <c r="E15" s="6">
        <f>SUM('[1]день 12'!J67:J70)</f>
        <v>3.7</v>
      </c>
      <c r="F15" s="6">
        <f>SUM('[1]день 12'!K67:K70)</f>
        <v>59.332000000000001</v>
      </c>
      <c r="G15" s="6">
        <f>SUM('[1]день 12'!L67:L70)</f>
        <v>289.64</v>
      </c>
      <c r="H15" s="36">
        <v>12.1</v>
      </c>
      <c r="I15" s="36">
        <v>57</v>
      </c>
      <c r="J15" s="36">
        <v>6.8</v>
      </c>
    </row>
    <row r="16" spans="1:10" ht="29.25">
      <c r="A16" s="4"/>
      <c r="B16" s="1" t="s">
        <v>125</v>
      </c>
      <c r="C16" s="6">
        <v>180</v>
      </c>
      <c r="D16" s="6">
        <f>SUM('[1]день 12'!I72:I74)</f>
        <v>2.9</v>
      </c>
      <c r="E16" s="6">
        <f>SUM('[1]день 12'!J72:J74)</f>
        <v>3.2</v>
      </c>
      <c r="F16" s="6">
        <f>SUM('[1]день 12'!K72:K74)</f>
        <v>19.669999999999998</v>
      </c>
      <c r="G16" s="6">
        <f>SUM('[1]день 12'!L72:L74)</f>
        <v>119.85</v>
      </c>
      <c r="H16" s="36">
        <v>0.08</v>
      </c>
      <c r="I16" s="36">
        <v>103</v>
      </c>
      <c r="J16" s="36">
        <v>1.95</v>
      </c>
    </row>
    <row r="17" spans="1:10">
      <c r="A17" s="4"/>
      <c r="B17" s="7" t="s">
        <v>21</v>
      </c>
      <c r="C17" s="6">
        <v>30</v>
      </c>
      <c r="D17" s="6">
        <f>ABS('[1]день 9'!D65/100*'[1]день 9'!E65)</f>
        <v>0</v>
      </c>
      <c r="E17" s="6">
        <f>ABS('[1]день 9'!D65/100*'[1]день 9'!F65)</f>
        <v>0</v>
      </c>
      <c r="F17" s="6">
        <f>ABS('[1]день 9'!D65/100*'[1]день 9'!G65)</f>
        <v>5.04</v>
      </c>
      <c r="G17" s="6">
        <f>ABS('[1]день 9'!D65/100*'[1]день 9'!H65)</f>
        <v>2.3400000000000003</v>
      </c>
      <c r="H17" s="36"/>
      <c r="I17" s="36"/>
      <c r="J17" s="36">
        <v>2.2999999999999998</v>
      </c>
    </row>
    <row r="18" spans="1:10" ht="28.5">
      <c r="A18" s="4" t="s">
        <v>202</v>
      </c>
      <c r="B18" s="7"/>
      <c r="C18" s="6"/>
      <c r="D18" s="6"/>
      <c r="E18" s="6"/>
      <c r="F18" s="6"/>
      <c r="G18" s="6"/>
      <c r="H18" s="36"/>
      <c r="I18" s="36"/>
      <c r="J18" s="36">
        <v>103.64</v>
      </c>
    </row>
    <row r="19" spans="1:10" ht="42.75">
      <c r="A19" s="4" t="s">
        <v>120</v>
      </c>
      <c r="B19" s="60"/>
      <c r="C19" s="36"/>
      <c r="D19" s="36">
        <v>78</v>
      </c>
      <c r="E19" s="36">
        <v>76</v>
      </c>
      <c r="F19" s="36">
        <v>299</v>
      </c>
      <c r="G19" s="36">
        <v>1940</v>
      </c>
      <c r="H19" s="36">
        <v>60.1</v>
      </c>
      <c r="I19" s="36"/>
      <c r="J19" s="36"/>
    </row>
    <row r="20" spans="1:10" ht="28.5">
      <c r="A20" s="14" t="s">
        <v>224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J22"/>
    </sheetView>
  </sheetViews>
  <sheetFormatPr defaultRowHeight="15"/>
  <cols>
    <col min="1" max="1" width="13.7109375" customWidth="1"/>
    <col min="2" max="2" width="19.5703125" customWidth="1"/>
    <col min="3" max="3" width="8.28515625" customWidth="1"/>
    <col min="4" max="5" width="8" customWidth="1"/>
    <col min="6" max="6" width="7.7109375" customWidth="1"/>
    <col min="8" max="8" width="7" customWidth="1"/>
    <col min="9" max="9" width="7.7109375" customWidth="1"/>
    <col min="10" max="10" width="7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126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>
      <c r="A3" s="7" t="s">
        <v>6</v>
      </c>
      <c r="B3" s="4" t="s">
        <v>128</v>
      </c>
      <c r="C3" s="5">
        <v>200</v>
      </c>
      <c r="D3" s="6">
        <f>SUM('[1]день 13'!I9:I11)</f>
        <v>6.37</v>
      </c>
      <c r="E3" s="6">
        <f>SUM('[1]день 13'!J9:J11)</f>
        <v>6.0900000000000007</v>
      </c>
      <c r="F3" s="6">
        <f>SUM('[1]день 13'!K9:K11)</f>
        <v>20.100000000000001</v>
      </c>
      <c r="G3" s="6">
        <f>SUM('[1]день 13'!L9:L11)</f>
        <v>162.14999999999998</v>
      </c>
      <c r="H3" s="36">
        <v>0.4</v>
      </c>
      <c r="I3" s="36">
        <v>26</v>
      </c>
      <c r="J3" s="36">
        <v>96.5</v>
      </c>
    </row>
    <row r="4" spans="1:10">
      <c r="A4" s="7"/>
      <c r="B4" s="2" t="s">
        <v>25</v>
      </c>
      <c r="C4" s="6">
        <v>200</v>
      </c>
      <c r="D4" s="6">
        <f>SUM('[1]день 13'!I13:I14)</f>
        <v>0</v>
      </c>
      <c r="E4" s="6">
        <f>SUM('[1]день 13'!J13:J14)</f>
        <v>0</v>
      </c>
      <c r="F4" s="6">
        <f>SUM('[1]день 13'!K13:K14)</f>
        <v>14.969999999999999</v>
      </c>
      <c r="G4" s="6">
        <f>SUM('[1]день 13'!L13:L14)</f>
        <v>59.849999999999994</v>
      </c>
      <c r="H4" s="36">
        <v>0.06</v>
      </c>
      <c r="I4" s="36">
        <v>101</v>
      </c>
      <c r="J4" s="36">
        <v>1.2</v>
      </c>
    </row>
    <row r="5" spans="1:10">
      <c r="A5" s="24"/>
      <c r="B5" s="2" t="s">
        <v>9</v>
      </c>
      <c r="C5" s="6" t="s">
        <v>121</v>
      </c>
      <c r="D5" s="6">
        <f>SUM('[1]день 13'!I16:I17)</f>
        <v>2.35</v>
      </c>
      <c r="E5" s="6">
        <f>SUM('[1]день 13'!J16:J17)</f>
        <v>4.5250000000000004</v>
      </c>
      <c r="F5" s="6">
        <f>SUM('[1]день 13'!K16:K17)</f>
        <v>15.094999999999999</v>
      </c>
      <c r="G5" s="6">
        <f>SUM('[1]день 13'!L16:L17)</f>
        <v>110.75</v>
      </c>
      <c r="H5" s="36"/>
      <c r="I5" s="36">
        <v>110</v>
      </c>
      <c r="J5" s="36">
        <v>3.85</v>
      </c>
    </row>
    <row r="6" spans="1:10">
      <c r="A6" s="7" t="s">
        <v>11</v>
      </c>
      <c r="B6" s="2" t="s">
        <v>86</v>
      </c>
      <c r="C6" s="5">
        <v>115</v>
      </c>
      <c r="D6" s="6">
        <f>ABS('[1]день 15'!D18/100*'[1]день 15'!E18)</f>
        <v>0.32000000000000006</v>
      </c>
      <c r="E6" s="6">
        <v>0</v>
      </c>
      <c r="F6" s="6">
        <f>ABS('[1]день 15'!D18/100*'[1]день 15'!G18)</f>
        <v>7.8400000000000007</v>
      </c>
      <c r="G6" s="6">
        <f>ABS('[1]день 15'!D18/100*'[1]день 15'!H18)</f>
        <v>37.6</v>
      </c>
      <c r="H6" s="36">
        <v>3.75</v>
      </c>
      <c r="I6" s="36">
        <v>386</v>
      </c>
      <c r="J6" s="36">
        <v>6.98</v>
      </c>
    </row>
    <row r="7" spans="1:10" ht="28.5">
      <c r="A7" s="7" t="s">
        <v>13</v>
      </c>
      <c r="B7" s="4" t="s">
        <v>59</v>
      </c>
      <c r="C7" s="6">
        <v>60</v>
      </c>
      <c r="D7" s="6">
        <f>SUM('[1]день 13'!I22:I25)</f>
        <v>1.4</v>
      </c>
      <c r="E7" s="6">
        <f>SUM('[1]день 13'!J22:J25)</f>
        <v>0.30000000000000004</v>
      </c>
      <c r="F7" s="6">
        <f>SUM('[1]день 13'!K22:K25)</f>
        <v>7</v>
      </c>
      <c r="G7" s="6">
        <f>SUM('[1]день 13'!L22:L25)</f>
        <v>35</v>
      </c>
      <c r="H7" s="36">
        <v>6.8</v>
      </c>
      <c r="I7" s="36">
        <v>1</v>
      </c>
      <c r="J7" s="36">
        <v>9</v>
      </c>
    </row>
    <row r="8" spans="1:10" ht="28.5">
      <c r="A8" s="4"/>
      <c r="B8" s="4" t="s">
        <v>129</v>
      </c>
      <c r="C8" s="5">
        <v>250</v>
      </c>
      <c r="D8" s="6">
        <f>SUM('[1]день 13'!I27:I32)</f>
        <v>19.535</v>
      </c>
      <c r="E8" s="6">
        <f>SUM('[1]день 13'!J27:J32)</f>
        <v>18.856000000000002</v>
      </c>
      <c r="F8" s="6">
        <f>SUM('[1]день 13'!K27:K32)</f>
        <v>22.318000000000001</v>
      </c>
      <c r="G8" s="6">
        <f>SUM('[1]день 13'!L27:L32)</f>
        <v>337.07</v>
      </c>
      <c r="H8" s="36">
        <v>34.5</v>
      </c>
      <c r="I8" s="36">
        <v>44</v>
      </c>
      <c r="J8" s="36">
        <v>3.13</v>
      </c>
    </row>
    <row r="9" spans="1:10" ht="28.5">
      <c r="A9" s="4"/>
      <c r="B9" s="4" t="s">
        <v>130</v>
      </c>
      <c r="C9" s="5">
        <v>170</v>
      </c>
      <c r="D9" s="6">
        <f>SUM('[1]день 13'!I35:I35)</f>
        <v>2.4E-2</v>
      </c>
      <c r="E9" s="6">
        <f>SUM('[1]день 13'!J35:J35)</f>
        <v>2.1749999999999998</v>
      </c>
      <c r="F9" s="6">
        <f>SUM('[1]день 13'!K35:K35)</f>
        <v>3.9E-2</v>
      </c>
      <c r="G9" s="6">
        <f>SUM('[1]день 13'!L35:L35)</f>
        <v>19.829999999999998</v>
      </c>
      <c r="H9" s="36">
        <v>0.55000000000000004</v>
      </c>
      <c r="I9" s="36">
        <v>71</v>
      </c>
      <c r="J9" s="36">
        <v>28.3</v>
      </c>
    </row>
    <row r="10" spans="1:10">
      <c r="A10" s="7"/>
      <c r="B10" s="7" t="s">
        <v>51</v>
      </c>
      <c r="C10" s="5">
        <v>180</v>
      </c>
      <c r="D10" s="6">
        <f>SUM('[1]день 13'!I40:I41)</f>
        <v>9.0000000000000011E-2</v>
      </c>
      <c r="E10" s="6">
        <f>SUM('[1]день 13'!J40:J41)</f>
        <v>1.0000000000000002E-2</v>
      </c>
      <c r="F10" s="6">
        <f>SUM('[1]день 13'!K40:K41)</f>
        <v>15.27</v>
      </c>
      <c r="G10" s="6">
        <f>SUM('[1]день 13'!L40:L41)</f>
        <v>63.249999999999993</v>
      </c>
      <c r="H10" s="36">
        <v>3.08</v>
      </c>
      <c r="I10" s="36">
        <v>100</v>
      </c>
      <c r="J10" s="36">
        <v>2.91</v>
      </c>
    </row>
    <row r="11" spans="1:10">
      <c r="A11" s="7"/>
      <c r="B11" s="7" t="s">
        <v>17</v>
      </c>
      <c r="C11" s="5">
        <v>40</v>
      </c>
      <c r="D11" s="6">
        <f>ABS('[1]день 11'!D48/100*'[1]день 11'!E48)</f>
        <v>3.16</v>
      </c>
      <c r="E11" s="6">
        <f>ABS('[1]день 11'!D48/100*'[1]день 11'!F48)</f>
        <v>0.4</v>
      </c>
      <c r="F11" s="6">
        <f>ABS('[1]день 11'!D48/100*'[1]день 11'!G48)</f>
        <v>19.32</v>
      </c>
      <c r="G11" s="6">
        <f>ABS('[1]день 11'!D48/100*'[1]день 11'!H48)</f>
        <v>94</v>
      </c>
      <c r="H11" s="36"/>
      <c r="I11" s="36"/>
      <c r="J11" s="36">
        <v>1.79</v>
      </c>
    </row>
    <row r="12" spans="1:10">
      <c r="A12" s="7" t="s">
        <v>18</v>
      </c>
      <c r="B12" s="85" t="s">
        <v>249</v>
      </c>
      <c r="C12" s="6">
        <v>200</v>
      </c>
      <c r="D12" s="6">
        <v>5.22</v>
      </c>
      <c r="E12" s="6">
        <v>5.76</v>
      </c>
      <c r="F12" s="6">
        <v>8.4600000000000009</v>
      </c>
      <c r="G12" s="6">
        <v>108</v>
      </c>
      <c r="H12" s="36">
        <v>2.46</v>
      </c>
      <c r="I12" s="36"/>
      <c r="J12" s="36">
        <v>9</v>
      </c>
    </row>
    <row r="13" spans="1:10" ht="29.25">
      <c r="A13" s="7"/>
      <c r="B13" s="1" t="s">
        <v>261</v>
      </c>
      <c r="C13" s="5">
        <v>60</v>
      </c>
      <c r="D13" s="6">
        <f>ABS('[1]день 13'!D47/100*'[1]день 13'!E47)</f>
        <v>3.85</v>
      </c>
      <c r="E13" s="6">
        <f>ABS('[1]день 13'!D47/100*'[1]день 13'!F47)</f>
        <v>1.5</v>
      </c>
      <c r="F13" s="6">
        <f>ABS('[1]день 13'!D47/100*'[1]день 13'!G47)</f>
        <v>25.05</v>
      </c>
      <c r="G13" s="6">
        <f>ABS('[1]день 13'!D47/100*'[1]день 13'!H47)</f>
        <v>129.5</v>
      </c>
      <c r="H13" s="36"/>
      <c r="I13" s="36"/>
      <c r="J13" s="36">
        <v>3.6</v>
      </c>
    </row>
    <row r="14" spans="1:10" ht="43.5">
      <c r="A14" s="7"/>
      <c r="B14" s="1" t="s">
        <v>185</v>
      </c>
      <c r="C14" s="5">
        <v>60</v>
      </c>
      <c r="D14" s="6">
        <f>SUM('[1]день 13'!I49:I51)</f>
        <v>0.78</v>
      </c>
      <c r="E14" s="6">
        <f>SUM('[1]день 13'!J49:J51)</f>
        <v>1.0590000000000002</v>
      </c>
      <c r="F14" s="6">
        <f>SUM('[1]день 13'!K49:K51)</f>
        <v>6.1359999999999992</v>
      </c>
      <c r="G14" s="6">
        <f>SUM('[1]день 13'!L49:L51)</f>
        <v>37.97</v>
      </c>
      <c r="H14" s="36">
        <v>9.9</v>
      </c>
      <c r="I14" s="36">
        <v>4</v>
      </c>
      <c r="J14" s="36">
        <v>2.2999999999999998</v>
      </c>
    </row>
    <row r="15" spans="1:10" ht="28.5">
      <c r="A15" s="4" t="s">
        <v>202</v>
      </c>
      <c r="B15" s="1"/>
      <c r="C15" s="5"/>
      <c r="D15" s="6"/>
      <c r="E15" s="6"/>
      <c r="F15" s="6"/>
      <c r="G15" s="6"/>
      <c r="H15" s="36"/>
      <c r="I15" s="36"/>
      <c r="J15" s="36">
        <v>81.53</v>
      </c>
    </row>
    <row r="16" spans="1:10" ht="47.25">
      <c r="A16" s="7" t="s">
        <v>22</v>
      </c>
      <c r="B16" s="27" t="s">
        <v>52</v>
      </c>
      <c r="C16" s="5">
        <v>200</v>
      </c>
      <c r="D16" s="6">
        <f>SUM('[1]день 13'!I55:I59)</f>
        <v>4.0880000000000001</v>
      </c>
      <c r="E16" s="6">
        <f>SUM('[1]день 13'!J55:J59)</f>
        <v>3.1240000000000001</v>
      </c>
      <c r="F16" s="6">
        <f>SUM('[1]день 13'!K55:K59)</f>
        <v>11.61</v>
      </c>
      <c r="G16" s="6">
        <f>SUM('[1]день 13'!L55:L59)</f>
        <v>93.61999999999999</v>
      </c>
      <c r="H16" s="36">
        <v>0.95</v>
      </c>
      <c r="I16" s="36">
        <v>41</v>
      </c>
      <c r="J16" s="36">
        <v>19.670000000000002</v>
      </c>
    </row>
    <row r="17" spans="1:10" ht="43.5">
      <c r="A17" s="4"/>
      <c r="B17" s="1" t="s">
        <v>66</v>
      </c>
      <c r="C17" s="5">
        <v>180</v>
      </c>
      <c r="D17" s="6">
        <f>SUM('[1]день 13'!I61:I62)</f>
        <v>0</v>
      </c>
      <c r="E17" s="6">
        <f>SUM('[1]день 13'!J61:J62)</f>
        <v>0</v>
      </c>
      <c r="F17" s="6">
        <f>SUM('[1]день 13'!K61:K62)</f>
        <v>9.98</v>
      </c>
      <c r="G17" s="6">
        <f>SUM('[1]день 13'!L61:L62)</f>
        <v>39.900000000000006</v>
      </c>
      <c r="H17" s="36">
        <v>0.9</v>
      </c>
      <c r="I17" s="36">
        <v>98</v>
      </c>
      <c r="J17" s="36">
        <v>4.87</v>
      </c>
    </row>
    <row r="18" spans="1:10">
      <c r="A18" s="4"/>
      <c r="B18" s="7" t="s">
        <v>17</v>
      </c>
      <c r="C18" s="6">
        <v>20</v>
      </c>
      <c r="D18" s="6">
        <v>3.16</v>
      </c>
      <c r="E18" s="6">
        <v>0.4</v>
      </c>
      <c r="F18" s="6">
        <v>19.32</v>
      </c>
      <c r="G18" s="6">
        <v>94</v>
      </c>
      <c r="H18" s="36"/>
      <c r="I18" s="36"/>
      <c r="J18" s="36">
        <v>0.9</v>
      </c>
    </row>
    <row r="19" spans="1:10" ht="28.5">
      <c r="A19" s="4" t="s">
        <v>202</v>
      </c>
      <c r="B19" s="7"/>
      <c r="C19" s="6"/>
      <c r="D19" s="6"/>
      <c r="E19" s="6"/>
      <c r="F19" s="6"/>
      <c r="G19" s="6"/>
      <c r="H19" s="36"/>
      <c r="I19" s="36"/>
      <c r="J19" s="36">
        <v>106.97</v>
      </c>
    </row>
    <row r="20" spans="1:10" ht="42.75">
      <c r="A20" s="4" t="s">
        <v>127</v>
      </c>
      <c r="B20" s="60"/>
      <c r="C20" s="36"/>
      <c r="D20" s="36">
        <v>60</v>
      </c>
      <c r="E20" s="36">
        <v>55.8</v>
      </c>
      <c r="F20" s="36">
        <v>212</v>
      </c>
      <c r="G20" s="36">
        <v>1600</v>
      </c>
      <c r="H20" s="36">
        <v>61.5</v>
      </c>
      <c r="I20" s="36"/>
      <c r="J20" s="36"/>
    </row>
    <row r="21" spans="1:10" ht="28.5">
      <c r="A21" s="14" t="s">
        <v>225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I6" sqref="I6"/>
    </sheetView>
  </sheetViews>
  <sheetFormatPr defaultRowHeight="15"/>
  <cols>
    <col min="1" max="1" width="13.28515625" customWidth="1"/>
    <col min="2" max="2" width="18.5703125" customWidth="1"/>
    <col min="3" max="3" width="7.5703125" customWidth="1"/>
    <col min="4" max="4" width="7.42578125" customWidth="1"/>
    <col min="5" max="6" width="7.7109375" customWidth="1"/>
    <col min="8" max="9" width="7" customWidth="1"/>
    <col min="10" max="10" width="6.8554687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131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 ht="28.5">
      <c r="A3" s="7" t="s">
        <v>6</v>
      </c>
      <c r="B3" s="4" t="s">
        <v>23</v>
      </c>
      <c r="C3" s="5">
        <v>200</v>
      </c>
      <c r="D3" s="6">
        <f>SUM('[1]день 14'!I8:I10)</f>
        <v>7.52</v>
      </c>
      <c r="E3" s="6">
        <f>SUM('[1]день 14'!J8:J10)</f>
        <v>6.4200000000000008</v>
      </c>
      <c r="F3" s="6">
        <f>SUM('[1]день 14'!K8:K10)</f>
        <v>26.75</v>
      </c>
      <c r="G3" s="6">
        <f>SUM('[1]день 14'!L8:L10)</f>
        <v>196.35000000000002</v>
      </c>
      <c r="H3" s="36">
        <v>1.6</v>
      </c>
      <c r="I3" s="36">
        <v>23</v>
      </c>
      <c r="J3" s="36">
        <v>9.67</v>
      </c>
    </row>
    <row r="4" spans="1:10" ht="43.5">
      <c r="A4" s="7"/>
      <c r="B4" s="1" t="s">
        <v>66</v>
      </c>
      <c r="C4" s="6">
        <v>200</v>
      </c>
      <c r="D4" s="6">
        <f>SUM('[1]день 14'!I12:I13)</f>
        <v>0</v>
      </c>
      <c r="E4" s="6">
        <f>SUM('[1]день 14'!J12:J13)</f>
        <v>0</v>
      </c>
      <c r="F4" s="6">
        <f>SUM('[1]день 14'!K12:K13)</f>
        <v>9.98</v>
      </c>
      <c r="G4" s="6">
        <f>SUM('[1]день 14'!L12:L13)</f>
        <v>39.900000000000006</v>
      </c>
      <c r="H4" s="36">
        <v>0.9</v>
      </c>
      <c r="I4" s="36">
        <v>98</v>
      </c>
      <c r="J4" s="36">
        <v>4.87</v>
      </c>
    </row>
    <row r="5" spans="1:10">
      <c r="A5" s="24"/>
      <c r="B5" s="2" t="s">
        <v>9</v>
      </c>
      <c r="C5" s="6" t="s">
        <v>121</v>
      </c>
      <c r="D5" s="6">
        <f>SUM('[1]день 14'!I16:I17)</f>
        <v>2.35</v>
      </c>
      <c r="E5" s="6">
        <f>SUM('[1]день 14'!J16:J17)</f>
        <v>4.5250000000000004</v>
      </c>
      <c r="F5" s="6">
        <f>SUM('[1]день 14'!K16:K17)</f>
        <v>15.094999999999999</v>
      </c>
      <c r="G5" s="6">
        <f>SUM('[1]день 14'!L16:L17)</f>
        <v>110.75</v>
      </c>
      <c r="H5" s="36"/>
      <c r="I5" s="36">
        <v>110</v>
      </c>
      <c r="J5" s="36">
        <v>3.85</v>
      </c>
    </row>
    <row r="6" spans="1:10">
      <c r="A6" s="7" t="s">
        <v>11</v>
      </c>
      <c r="B6" s="2" t="s">
        <v>67</v>
      </c>
      <c r="C6" s="5">
        <v>80</v>
      </c>
      <c r="D6" s="6">
        <f>ABS('[1]день 14'!D19/100*'[1]день 14'!E19)</f>
        <v>0.32000000000000006</v>
      </c>
      <c r="E6" s="6">
        <f>ABS('[1]день 14'!D19/100*'[1]день 14'!F19)</f>
        <v>0.32000000000000006</v>
      </c>
      <c r="F6" s="6">
        <f>ABS('[1]день 14'!D19/100*'[1]день 14'!G19)</f>
        <v>7.8400000000000007</v>
      </c>
      <c r="G6" s="6">
        <f>ABS('[1]день 14'!D19/100*'[1]день 14'!H19)</f>
        <v>37.6</v>
      </c>
      <c r="H6" s="36">
        <v>3.75</v>
      </c>
      <c r="I6" s="36">
        <v>386</v>
      </c>
      <c r="J6" s="36">
        <v>6.37</v>
      </c>
    </row>
    <row r="7" spans="1:10" ht="42.75">
      <c r="A7" s="4" t="s">
        <v>13</v>
      </c>
      <c r="B7" s="4" t="s">
        <v>134</v>
      </c>
      <c r="C7" s="5" t="s">
        <v>186</v>
      </c>
      <c r="D7" s="6">
        <f>SUM('[1]день 14'!I22:I29)</f>
        <v>2.3360000000000003</v>
      </c>
      <c r="E7" s="6">
        <f>SUM('[1]день 14'!J22:J29)</f>
        <v>4.76</v>
      </c>
      <c r="F7" s="6">
        <f>SUM('[1]день 14'!K22:K29)</f>
        <v>13.115</v>
      </c>
      <c r="G7" s="6">
        <f>SUM('[1]день 14'!L22:L29)</f>
        <v>106.19000000000001</v>
      </c>
      <c r="H7" s="36">
        <v>25.5</v>
      </c>
      <c r="I7" s="36">
        <v>35</v>
      </c>
      <c r="J7" s="36">
        <v>7.93</v>
      </c>
    </row>
    <row r="8" spans="1:10" ht="30">
      <c r="A8" s="4"/>
      <c r="B8" s="4" t="s">
        <v>133</v>
      </c>
      <c r="C8" s="5" t="s">
        <v>187</v>
      </c>
      <c r="D8" s="6">
        <f>SUM('[1]день 14'!I31:I35)</f>
        <v>13.061000000000002</v>
      </c>
      <c r="E8" s="6">
        <f>SUM('[1]день 14'!J31:J35)</f>
        <v>10.478999999999999</v>
      </c>
      <c r="F8" s="6">
        <f>SUM('[1]день 14'!K31:K35)</f>
        <v>5.6879999999999997</v>
      </c>
      <c r="G8" s="6">
        <f>SUM('[1]день 14'!L31:L35)</f>
        <v>169.58</v>
      </c>
      <c r="H8" s="36">
        <v>3.18</v>
      </c>
      <c r="I8" s="36" t="s">
        <v>210</v>
      </c>
      <c r="J8" s="72" t="s">
        <v>211</v>
      </c>
    </row>
    <row r="9" spans="1:10" ht="28.5">
      <c r="A9" s="7"/>
      <c r="B9" s="4" t="s">
        <v>16</v>
      </c>
      <c r="C9" s="5">
        <v>180</v>
      </c>
      <c r="D9" s="6">
        <f>SUM('[1]день 14'!I40:I41)</f>
        <v>0.13</v>
      </c>
      <c r="E9" s="6">
        <f>SUM('[1]день 14'!J40:J41)</f>
        <v>0</v>
      </c>
      <c r="F9" s="6">
        <f>SUM('[1]день 14'!K40:K41)</f>
        <v>19.95</v>
      </c>
      <c r="G9" s="6">
        <f>SUM('[1]день 14'!L40:L41)</f>
        <v>80.75</v>
      </c>
      <c r="H9" s="36">
        <v>0.85</v>
      </c>
      <c r="I9" s="36">
        <v>99</v>
      </c>
      <c r="J9" s="36">
        <v>2.11</v>
      </c>
    </row>
    <row r="10" spans="1:10">
      <c r="A10" s="7"/>
      <c r="B10" s="7" t="s">
        <v>17</v>
      </c>
      <c r="C10" s="5">
        <v>40</v>
      </c>
      <c r="D10" s="6">
        <f>ABS('[1]день 11'!D48/100*'[1]день 11'!E48)</f>
        <v>3.16</v>
      </c>
      <c r="E10" s="6">
        <f>ABS('[1]день 11'!D48/100*'[1]день 11'!F48)</f>
        <v>0.4</v>
      </c>
      <c r="F10" s="6">
        <f>ABS('[1]день 11'!D48/100*'[1]день 11'!G48)</f>
        <v>19.32</v>
      </c>
      <c r="G10" s="6">
        <f>ABS('[1]день 11'!D48/100*'[1]день 11'!H48)</f>
        <v>94</v>
      </c>
      <c r="H10" s="36"/>
      <c r="I10" s="36"/>
      <c r="J10" s="36">
        <v>1.79</v>
      </c>
    </row>
    <row r="11" spans="1:10" ht="31.5">
      <c r="A11" s="7" t="s">
        <v>18</v>
      </c>
      <c r="B11" s="27" t="s">
        <v>135</v>
      </c>
      <c r="C11" s="6" t="s">
        <v>188</v>
      </c>
      <c r="D11" s="6">
        <f>SUM('[1]день 14'!I45:I45)</f>
        <v>9.1</v>
      </c>
      <c r="E11" s="6">
        <f>SUM('[1]день 14'!J45:J45)</f>
        <v>9.1999999999999993</v>
      </c>
      <c r="F11" s="6">
        <f>SUM('[1]день 14'!K45:K45)</f>
        <v>0</v>
      </c>
      <c r="G11" s="6">
        <f>SUM('[1]день 14'!L45:L45)</f>
        <v>119</v>
      </c>
      <c r="H11" s="36">
        <v>1.8</v>
      </c>
      <c r="I11" s="36">
        <v>79</v>
      </c>
      <c r="J11" s="36">
        <v>26.88</v>
      </c>
    </row>
    <row r="12" spans="1:10">
      <c r="A12" s="7"/>
      <c r="B12" s="2" t="s">
        <v>25</v>
      </c>
      <c r="C12" s="5">
        <v>200</v>
      </c>
      <c r="D12" s="6">
        <f>SUM(D13:D15)</f>
        <v>6.6</v>
      </c>
      <c r="E12" s="6">
        <f>SUM(E13:E15)</f>
        <v>4.1139999999999999</v>
      </c>
      <c r="F12" s="6">
        <f>SUM(F13:F15)</f>
        <v>26.036000000000001</v>
      </c>
      <c r="G12" s="6">
        <f>SUM(G13:G15)</f>
        <v>167.93</v>
      </c>
      <c r="H12" s="36">
        <v>0.06</v>
      </c>
      <c r="I12" s="36">
        <v>101</v>
      </c>
      <c r="J12" s="36">
        <v>1.2</v>
      </c>
    </row>
    <row r="13" spans="1:10">
      <c r="A13" s="7"/>
      <c r="B13" s="2" t="s">
        <v>10</v>
      </c>
      <c r="C13" s="5">
        <v>30</v>
      </c>
      <c r="D13" s="6">
        <f>ABS('[1]день 14'!D53/100*'[1]день 14'!E53)</f>
        <v>2.31</v>
      </c>
      <c r="E13" s="6">
        <f>ABS('[1]день 14'!D53/100*'[1]день 14'!F53)</f>
        <v>0.89999999999999991</v>
      </c>
      <c r="F13" s="6">
        <f>ABS('[1]день 14'!D53/100*'[1]день 14'!G53)</f>
        <v>15.03</v>
      </c>
      <c r="G13" s="6">
        <f>ABS('[1]день 14'!D53/100*'[1]день 14'!H53)</f>
        <v>77.7</v>
      </c>
      <c r="H13" s="36"/>
      <c r="I13" s="36"/>
      <c r="J13" s="36">
        <v>2.2999999999999998</v>
      </c>
    </row>
    <row r="14" spans="1:10" ht="28.5">
      <c r="A14" s="4" t="s">
        <v>202</v>
      </c>
      <c r="B14" s="2"/>
      <c r="C14" s="5"/>
      <c r="D14" s="6"/>
      <c r="E14" s="6"/>
      <c r="F14" s="6"/>
      <c r="G14" s="6"/>
      <c r="H14" s="36"/>
      <c r="I14" s="36"/>
      <c r="J14" s="36">
        <v>86.91</v>
      </c>
    </row>
    <row r="15" spans="1:10" ht="42.75">
      <c r="A15" s="7" t="s">
        <v>22</v>
      </c>
      <c r="B15" s="4" t="s">
        <v>43</v>
      </c>
      <c r="C15" s="5">
        <v>200</v>
      </c>
      <c r="D15" s="6">
        <f>SUM('[1]день 14'!I56:I58)</f>
        <v>4.29</v>
      </c>
      <c r="E15" s="6">
        <f>SUM('[1]день 14'!J56:J58)</f>
        <v>3.214</v>
      </c>
      <c r="F15" s="6">
        <f>SUM('[1]день 14'!K56:K58)</f>
        <v>11.006</v>
      </c>
      <c r="G15" s="6">
        <v>90.23</v>
      </c>
      <c r="H15" s="36">
        <v>20.100000000000001</v>
      </c>
      <c r="I15" s="36">
        <v>64</v>
      </c>
      <c r="J15" s="36">
        <v>18.03</v>
      </c>
    </row>
    <row r="16" spans="1:10" ht="15.75">
      <c r="A16" s="4"/>
      <c r="B16" s="29" t="s">
        <v>42</v>
      </c>
      <c r="C16" s="5">
        <v>200</v>
      </c>
      <c r="D16" s="6">
        <f>SUM('[1]день 14'!I63:I69)</f>
        <v>4.8359999999999994</v>
      </c>
      <c r="E16" s="6">
        <f>SUM('[1]день 14'!J63:J69)</f>
        <v>5.1000000000000005</v>
      </c>
      <c r="F16" s="6">
        <f>SUM('[1]день 14'!K63:K69)</f>
        <v>17.234000000000002</v>
      </c>
      <c r="G16" s="6">
        <f>SUM('[1]день 14'!L63:L69)</f>
        <v>135.68</v>
      </c>
      <c r="H16" s="36">
        <v>0.9</v>
      </c>
      <c r="I16" s="36">
        <v>96</v>
      </c>
      <c r="J16" s="36">
        <v>8.9</v>
      </c>
    </row>
    <row r="17" spans="1:10">
      <c r="A17" s="4"/>
      <c r="B17" s="7" t="s">
        <v>17</v>
      </c>
      <c r="C17" s="6">
        <v>20</v>
      </c>
      <c r="D17" s="6">
        <f>ABS('[1]день 14'!D66/100*'[1]день 14'!E66)</f>
        <v>3.16</v>
      </c>
      <c r="E17" s="6">
        <f>ABS('[1]день 14'!D66/100*'[1]день 14'!F66)</f>
        <v>0.4</v>
      </c>
      <c r="F17" s="6">
        <f>ABS('[1]день 14'!D66/100*'[1]день 14'!G66)</f>
        <v>19.32</v>
      </c>
      <c r="G17" s="6">
        <f>ABS('[1]день 14'!D66/100*'[1]день 14'!H66)</f>
        <v>94</v>
      </c>
      <c r="H17" s="36"/>
      <c r="I17" s="36"/>
      <c r="J17" s="36">
        <v>0.9</v>
      </c>
    </row>
    <row r="18" spans="1:10" ht="28.5">
      <c r="A18" s="4" t="s">
        <v>202</v>
      </c>
      <c r="B18" s="7"/>
      <c r="C18" s="6"/>
      <c r="D18" s="6"/>
      <c r="E18" s="6"/>
      <c r="F18" s="6"/>
      <c r="G18" s="6"/>
      <c r="H18" s="36"/>
      <c r="I18" s="36"/>
      <c r="J18" s="36">
        <v>114.74</v>
      </c>
    </row>
    <row r="19" spans="1:10" ht="42.75">
      <c r="A19" s="4" t="s">
        <v>132</v>
      </c>
      <c r="B19" s="60"/>
      <c r="C19" s="36"/>
      <c r="D19" s="36">
        <v>67</v>
      </c>
      <c r="E19" s="36">
        <v>62.8</v>
      </c>
      <c r="F19" s="36">
        <v>270</v>
      </c>
      <c r="G19" s="36">
        <v>1621</v>
      </c>
      <c r="H19" s="36">
        <v>58.6</v>
      </c>
      <c r="I19" s="36"/>
      <c r="J19" s="36"/>
    </row>
    <row r="20" spans="1:10" ht="28.5">
      <c r="A20" s="14" t="s">
        <v>226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K19"/>
    </sheetView>
  </sheetViews>
  <sheetFormatPr defaultRowHeight="15"/>
  <cols>
    <col min="1" max="1" width="12.5703125" customWidth="1"/>
    <col min="2" max="2" width="17.28515625" customWidth="1"/>
    <col min="3" max="4" width="7.85546875" customWidth="1"/>
    <col min="5" max="5" width="7.5703125" customWidth="1"/>
    <col min="6" max="6" width="7.42578125" customWidth="1"/>
    <col min="8" max="8" width="7" customWidth="1"/>
    <col min="9" max="9" width="6.5703125" customWidth="1"/>
    <col min="10" max="10" width="6.8554687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136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 ht="28.5">
      <c r="A3" s="7" t="s">
        <v>6</v>
      </c>
      <c r="B3" s="4" t="s">
        <v>65</v>
      </c>
      <c r="C3" s="5">
        <v>200</v>
      </c>
      <c r="D3" s="6">
        <f>SUM('[1]день 15'!I8:I10)</f>
        <v>6.55</v>
      </c>
      <c r="E3" s="6">
        <f>SUM('[1]день 15'!J8:J10)</f>
        <v>5.0600000000000005</v>
      </c>
      <c r="F3" s="6">
        <f>SUM('[1]день 15'!K8:K10)</f>
        <v>26.14</v>
      </c>
      <c r="G3" s="6">
        <f>SUM('[1]день 15'!L8:L10)</f>
        <v>177.55</v>
      </c>
      <c r="H3" s="36">
        <v>3.05</v>
      </c>
      <c r="I3" s="36">
        <v>23</v>
      </c>
      <c r="J3" s="36">
        <v>8.93</v>
      </c>
    </row>
    <row r="4" spans="1:10">
      <c r="A4" s="7"/>
      <c r="B4" s="2" t="s">
        <v>215</v>
      </c>
      <c r="C4" s="6">
        <v>180</v>
      </c>
      <c r="D4" s="6">
        <f>SUM('[1]день 15'!I12:I13)</f>
        <v>0</v>
      </c>
      <c r="E4" s="6">
        <f>SUM('[1]день 15'!J12:J13)</f>
        <v>0</v>
      </c>
      <c r="F4" s="6">
        <f>SUM('[1]день 15'!K12:K13)</f>
        <v>14.969999999999999</v>
      </c>
      <c r="G4" s="6">
        <f>SUM('[1]день 15'!L12:L13)</f>
        <v>59.849999999999994</v>
      </c>
      <c r="H4" s="36">
        <v>0.06</v>
      </c>
      <c r="I4" s="36">
        <v>101</v>
      </c>
      <c r="J4" s="36">
        <v>1.2</v>
      </c>
    </row>
    <row r="5" spans="1:10">
      <c r="A5" s="24"/>
      <c r="B5" s="2" t="s">
        <v>262</v>
      </c>
      <c r="C5" s="6" t="s">
        <v>263</v>
      </c>
      <c r="D5" s="6">
        <f>SUM('[1]день 15'!I15:I16)</f>
        <v>2.35</v>
      </c>
      <c r="E5" s="6">
        <f>SUM('[1]день 15'!J15:J16)</f>
        <v>4.5250000000000004</v>
      </c>
      <c r="F5" s="6">
        <f>SUM('[1]день 15'!K15:K16)</f>
        <v>15.094999999999999</v>
      </c>
      <c r="G5" s="6">
        <f>SUM('[1]день 15'!L15:L16)</f>
        <v>110.75</v>
      </c>
      <c r="H5" s="36"/>
      <c r="I5" s="36">
        <v>110</v>
      </c>
      <c r="J5" s="36">
        <v>3.85</v>
      </c>
    </row>
    <row r="6" spans="1:10">
      <c r="A6" s="7" t="s">
        <v>11</v>
      </c>
      <c r="B6" s="2" t="s">
        <v>86</v>
      </c>
      <c r="C6" s="5">
        <v>115</v>
      </c>
      <c r="D6" s="6">
        <f>ABS('[1]день 15'!D18/100*'[1]день 15'!E18)</f>
        <v>0.32000000000000006</v>
      </c>
      <c r="E6" s="6">
        <v>0</v>
      </c>
      <c r="F6" s="6">
        <f>ABS('[1]день 15'!D18/100*'[1]день 15'!G18)</f>
        <v>7.8400000000000007</v>
      </c>
      <c r="G6" s="6">
        <f>ABS('[1]день 15'!D18/100*'[1]день 15'!H18)</f>
        <v>37.6</v>
      </c>
      <c r="H6" s="36">
        <v>3.75</v>
      </c>
      <c r="I6" s="36">
        <v>386</v>
      </c>
      <c r="J6" s="36">
        <v>7.1</v>
      </c>
    </row>
    <row r="7" spans="1:10" ht="29.25">
      <c r="A7" s="7" t="s">
        <v>13</v>
      </c>
      <c r="B7" s="1" t="s">
        <v>138</v>
      </c>
      <c r="C7" s="6">
        <v>50</v>
      </c>
      <c r="D7" s="6">
        <f>SUM('[1]день 15'!I21:I23)</f>
        <v>0.47000000000000003</v>
      </c>
      <c r="E7" s="6">
        <f>SUM('[1]день 15'!J21:J23)</f>
        <v>3.0569999999999999</v>
      </c>
      <c r="F7" s="6">
        <f>SUM('[1]день 15'!K21:K23)</f>
        <v>1.26</v>
      </c>
      <c r="G7" s="6">
        <f>SUM('[1]день 15'!L21:L23)</f>
        <v>35.519999999999996</v>
      </c>
      <c r="H7" s="36">
        <v>6</v>
      </c>
      <c r="I7" s="36">
        <v>2</v>
      </c>
      <c r="J7" s="36">
        <v>2.95</v>
      </c>
    </row>
    <row r="8" spans="1:10" ht="57">
      <c r="A8" s="4"/>
      <c r="B8" s="86" t="s">
        <v>265</v>
      </c>
      <c r="C8" s="5" t="s">
        <v>186</v>
      </c>
      <c r="D8" s="6">
        <f>SUM('[1]день 15'!I25:I31)</f>
        <v>16.64</v>
      </c>
      <c r="E8" s="6">
        <f>SUM('[1]день 15'!J25:J31)</f>
        <v>17.440999999999999</v>
      </c>
      <c r="F8" s="6">
        <f>SUM('[1]день 15'!K25:K31)</f>
        <v>13.803000000000001</v>
      </c>
      <c r="G8" s="6">
        <f>SUM('[1]день 15'!L25:L31)</f>
        <v>278.74</v>
      </c>
      <c r="H8" s="36">
        <v>16.7</v>
      </c>
      <c r="I8" s="36">
        <v>32</v>
      </c>
      <c r="J8" s="36">
        <v>5.61</v>
      </c>
    </row>
    <row r="9" spans="1:10" ht="28.5">
      <c r="A9" s="4"/>
      <c r="B9" s="86" t="s">
        <v>264</v>
      </c>
      <c r="C9" s="5" t="s">
        <v>183</v>
      </c>
      <c r="D9" s="6">
        <f>SUM('[1]день 15'!I34:I37)</f>
        <v>2.2290000000000001</v>
      </c>
      <c r="E9" s="6">
        <f>SUM('[1]день 15'!J34:J37)</f>
        <v>4.0460000000000003</v>
      </c>
      <c r="F9" s="6">
        <f>SUM('[1]день 15'!K34:K37)</f>
        <v>17.422000000000004</v>
      </c>
      <c r="G9" s="6">
        <f>SUM('[1]день 15'!L34:L37)</f>
        <v>115.37</v>
      </c>
      <c r="H9" s="36">
        <v>34.4</v>
      </c>
      <c r="I9" s="36">
        <v>68</v>
      </c>
      <c r="J9" s="36">
        <v>20.88</v>
      </c>
    </row>
    <row r="10" spans="1:10">
      <c r="A10" s="7"/>
      <c r="B10" s="7" t="s">
        <v>40</v>
      </c>
      <c r="C10" s="5">
        <v>180</v>
      </c>
      <c r="D10" s="6">
        <f>SUM('[1]день 15'!I43:I44)</f>
        <v>4.8000000000000001E-2</v>
      </c>
      <c r="E10" s="6">
        <f>SUM('[1]день 15'!J43:J44)</f>
        <v>0</v>
      </c>
      <c r="F10" s="6">
        <f>SUM('[1]день 15'!K43:K44)</f>
        <v>18.954000000000001</v>
      </c>
      <c r="G10" s="6">
        <f>SUM('[1]день 15'!L43:L44)</f>
        <v>63.033999999999992</v>
      </c>
      <c r="H10" s="36">
        <v>0.95</v>
      </c>
      <c r="I10" s="36">
        <v>98</v>
      </c>
      <c r="J10" s="36">
        <v>3.19</v>
      </c>
    </row>
    <row r="11" spans="1:10">
      <c r="A11" s="7"/>
      <c r="B11" s="7" t="s">
        <v>17</v>
      </c>
      <c r="C11" s="5">
        <v>40</v>
      </c>
      <c r="D11" s="6">
        <f>ABS('[1]день 11'!D48/100*'[1]день 11'!E48)</f>
        <v>3.16</v>
      </c>
      <c r="E11" s="6">
        <f>ABS('[1]день 11'!D48/100*'[1]день 11'!F48)</f>
        <v>0.4</v>
      </c>
      <c r="F11" s="6">
        <f>ABS('[1]день 11'!D48/100*'[1]день 11'!G48)</f>
        <v>19.32</v>
      </c>
      <c r="G11" s="6">
        <f>ABS('[1]день 11'!D48/100*'[1]день 11'!H48)</f>
        <v>94</v>
      </c>
      <c r="H11" s="36"/>
      <c r="I11" s="36"/>
      <c r="J11" s="36">
        <v>1.79</v>
      </c>
    </row>
    <row r="12" spans="1:10" ht="43.5">
      <c r="A12" s="7" t="s">
        <v>18</v>
      </c>
      <c r="B12" s="1" t="s">
        <v>66</v>
      </c>
      <c r="C12" s="6">
        <v>180</v>
      </c>
      <c r="D12" s="6">
        <f>SUM('[1]день 15'!I56:I57)</f>
        <v>0</v>
      </c>
      <c r="E12" s="6">
        <f>SUM('[1]день 15'!J56:J57)</f>
        <v>0</v>
      </c>
      <c r="F12" s="6">
        <f>SUM('[1]день 15'!K56:K57)</f>
        <v>9.98</v>
      </c>
      <c r="G12" s="6">
        <f>SUM('[1]день 15'!L56:L57)</f>
        <v>39.900000000000006</v>
      </c>
      <c r="H12" s="36">
        <v>0.9</v>
      </c>
      <c r="I12" s="36">
        <v>98</v>
      </c>
      <c r="J12" s="36">
        <v>4.87</v>
      </c>
    </row>
    <row r="13" spans="1:10" ht="42.75">
      <c r="A13" s="7"/>
      <c r="B13" s="41" t="s">
        <v>139</v>
      </c>
      <c r="C13" s="5">
        <v>80</v>
      </c>
      <c r="D13" s="6">
        <f>SUM('[1]день 15'!I48:I53)</f>
        <v>6.7859999999999996</v>
      </c>
      <c r="E13" s="6">
        <f>SUM('[1]день 15'!J48:J53)</f>
        <v>5.5590000000000002</v>
      </c>
      <c r="F13" s="6">
        <f>SUM('[1]день 15'!K48:K53)</f>
        <v>36.516999999999996</v>
      </c>
      <c r="G13" s="6">
        <f>SUM('[1]день 15'!L48:L53)</f>
        <v>223.65</v>
      </c>
      <c r="H13" s="36">
        <v>0.4</v>
      </c>
      <c r="I13" s="36">
        <v>90</v>
      </c>
      <c r="J13" s="36">
        <v>20.100000000000001</v>
      </c>
    </row>
    <row r="14" spans="1:10" ht="28.5">
      <c r="A14" s="4" t="s">
        <v>202</v>
      </c>
      <c r="B14" s="41"/>
      <c r="C14" s="5"/>
      <c r="D14" s="6"/>
      <c r="E14" s="6"/>
      <c r="F14" s="6"/>
      <c r="G14" s="6"/>
      <c r="H14" s="36"/>
      <c r="I14" s="36"/>
      <c r="J14" s="36">
        <v>81.37</v>
      </c>
    </row>
    <row r="15" spans="1:10">
      <c r="A15" s="7" t="s">
        <v>22</v>
      </c>
      <c r="B15" s="2" t="s">
        <v>266</v>
      </c>
      <c r="C15" s="5">
        <v>160</v>
      </c>
      <c r="D15" s="6">
        <v>0.5</v>
      </c>
      <c r="E15" s="6">
        <v>0.1</v>
      </c>
      <c r="F15" s="6">
        <v>10.1</v>
      </c>
      <c r="G15" s="6">
        <v>46</v>
      </c>
      <c r="H15" s="36">
        <v>24</v>
      </c>
      <c r="I15" s="36"/>
      <c r="J15" s="36">
        <v>10.8</v>
      </c>
    </row>
    <row r="16" spans="1:10">
      <c r="A16" s="7"/>
      <c r="B16" s="2" t="s">
        <v>267</v>
      </c>
      <c r="C16" s="5">
        <v>200</v>
      </c>
      <c r="D16" s="6">
        <v>0.5</v>
      </c>
      <c r="E16" s="6">
        <v>0</v>
      </c>
      <c r="F16" s="6">
        <v>80.8</v>
      </c>
      <c r="G16" s="6">
        <v>310</v>
      </c>
      <c r="H16" s="36"/>
      <c r="I16" s="36"/>
      <c r="J16" s="36">
        <v>4.96</v>
      </c>
    </row>
    <row r="17" spans="1:10" ht="28.5">
      <c r="A17" s="4" t="s">
        <v>202</v>
      </c>
      <c r="B17" s="2"/>
      <c r="C17" s="5"/>
      <c r="D17" s="6"/>
      <c r="E17" s="6"/>
      <c r="F17" s="6"/>
      <c r="G17" s="6"/>
      <c r="H17" s="36"/>
      <c r="I17" s="36"/>
      <c r="J17" s="36">
        <v>100.13</v>
      </c>
    </row>
    <row r="18" spans="1:10" ht="42.75">
      <c r="A18" s="4" t="s">
        <v>137</v>
      </c>
      <c r="B18" s="60"/>
      <c r="C18" s="36"/>
      <c r="D18" s="36">
        <v>49</v>
      </c>
      <c r="E18" s="36">
        <v>46</v>
      </c>
      <c r="F18" s="36">
        <v>251</v>
      </c>
      <c r="G18" s="36">
        <v>1698</v>
      </c>
      <c r="H18" s="36">
        <v>62</v>
      </c>
      <c r="I18" s="36"/>
      <c r="J18" s="36"/>
    </row>
    <row r="19" spans="1:10" ht="28.5">
      <c r="A19" s="14" t="s">
        <v>227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3" sqref="B3"/>
    </sheetView>
  </sheetViews>
  <sheetFormatPr defaultRowHeight="15"/>
  <cols>
    <col min="1" max="1" width="12.28515625" customWidth="1"/>
    <col min="2" max="2" width="18.42578125" customWidth="1"/>
    <col min="3" max="3" width="7.28515625" customWidth="1"/>
    <col min="4" max="4" width="6.85546875" customWidth="1"/>
    <col min="5" max="5" width="7.140625" customWidth="1"/>
    <col min="6" max="6" width="7.42578125" customWidth="1"/>
    <col min="8" max="8" width="6.85546875" customWidth="1"/>
    <col min="9" max="10" width="6.7109375" customWidth="1"/>
  </cols>
  <sheetData>
    <row r="1" spans="1:10" ht="85.5">
      <c r="A1" s="4" t="s">
        <v>26</v>
      </c>
      <c r="B1" s="4" t="s">
        <v>27</v>
      </c>
      <c r="C1" s="4" t="s">
        <v>28</v>
      </c>
      <c r="D1" s="89" t="s">
        <v>1</v>
      </c>
      <c r="E1" s="89"/>
      <c r="F1" s="89"/>
      <c r="G1" s="4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140</v>
      </c>
      <c r="B2" s="8"/>
      <c r="C2" s="7"/>
      <c r="D2" s="7" t="s">
        <v>3</v>
      </c>
      <c r="E2" s="7" t="s">
        <v>4</v>
      </c>
      <c r="F2" s="7" t="s">
        <v>5</v>
      </c>
      <c r="G2" s="7"/>
      <c r="H2" s="26"/>
      <c r="I2" s="26"/>
      <c r="J2" s="12"/>
    </row>
    <row r="3" spans="1:10" ht="43.5" customHeight="1">
      <c r="A3" s="7" t="s">
        <v>6</v>
      </c>
      <c r="B3" s="51" t="s">
        <v>76</v>
      </c>
      <c r="C3" s="5" t="s">
        <v>170</v>
      </c>
      <c r="D3" s="54">
        <f>ABS('[1]день 16'!I9+'[1]день 16'!I10)</f>
        <v>4.9600000000000009</v>
      </c>
      <c r="E3" s="54">
        <f>ABS('[1]день 16'!J9+'[1]день 16'!J10)</f>
        <v>6.0649999999999995</v>
      </c>
      <c r="F3" s="54">
        <f>ABS('[1]день 16'!K9+'[1]день 16'!K10)</f>
        <v>23.865000000000002</v>
      </c>
      <c r="G3" s="54">
        <f>ABS('[1]день 16'!L9+'[1]день 16'!L10)</f>
        <v>169.85000000000002</v>
      </c>
      <c r="H3" s="36">
        <v>0.38</v>
      </c>
      <c r="I3" s="36" t="s">
        <v>205</v>
      </c>
      <c r="J3" s="36">
        <v>4.54</v>
      </c>
    </row>
    <row r="4" spans="1:10">
      <c r="A4" s="7"/>
      <c r="B4" s="2" t="s">
        <v>100</v>
      </c>
      <c r="C4" s="5">
        <v>200</v>
      </c>
      <c r="D4" s="6">
        <f>SUM('[1]день 10'!I49:I50)</f>
        <v>0.8</v>
      </c>
      <c r="E4" s="6">
        <f>SUM('[1]день 10'!J49:J50)</f>
        <v>0.16000000000000003</v>
      </c>
      <c r="F4" s="6">
        <f>SUM('[1]день 10'!K49:K50)</f>
        <v>6.5200000000000005</v>
      </c>
      <c r="G4" s="6">
        <f>SUM('[1]день 10'!L49:L50)</f>
        <v>30.8</v>
      </c>
      <c r="H4" s="36">
        <v>0.06</v>
      </c>
      <c r="I4" s="36">
        <v>101</v>
      </c>
      <c r="J4" s="36">
        <v>1.2</v>
      </c>
    </row>
    <row r="5" spans="1:10">
      <c r="A5" s="24"/>
      <c r="B5" s="2" t="s">
        <v>9</v>
      </c>
      <c r="C5" s="6" t="s">
        <v>121</v>
      </c>
      <c r="D5" s="6">
        <f>SUM('[1]день 15'!I15:I16)</f>
        <v>2.35</v>
      </c>
      <c r="E5" s="6">
        <f>SUM('[1]день 15'!J15:J16)</f>
        <v>4.5250000000000004</v>
      </c>
      <c r="F5" s="6">
        <f>SUM('[1]день 15'!K15:K16)</f>
        <v>15.094999999999999</v>
      </c>
      <c r="G5" s="6">
        <f>SUM('[1]день 15'!L15:L16)</f>
        <v>110.75</v>
      </c>
      <c r="H5" s="36"/>
      <c r="I5" s="36">
        <v>110</v>
      </c>
      <c r="J5" s="36">
        <v>4.01</v>
      </c>
    </row>
    <row r="6" spans="1:10">
      <c r="A6" s="7" t="s">
        <v>11</v>
      </c>
      <c r="B6" s="2" t="s">
        <v>12</v>
      </c>
      <c r="C6" s="5">
        <v>200</v>
      </c>
      <c r="D6" s="6">
        <v>0.5</v>
      </c>
      <c r="E6" s="6">
        <v>0.1</v>
      </c>
      <c r="F6" s="6">
        <v>10.1</v>
      </c>
      <c r="G6" s="6">
        <v>46</v>
      </c>
      <c r="H6" s="36">
        <v>24</v>
      </c>
      <c r="I6" s="36"/>
      <c r="J6" s="36">
        <v>10.8</v>
      </c>
    </row>
    <row r="7" spans="1:10">
      <c r="A7" s="7" t="s">
        <v>13</v>
      </c>
      <c r="B7" s="4" t="s">
        <v>141</v>
      </c>
      <c r="C7" s="6">
        <v>70</v>
      </c>
      <c r="D7" s="6">
        <f>SUM('[1]день 16'!I22:I23)</f>
        <v>0.75</v>
      </c>
      <c r="E7" s="6">
        <f>SUM('[1]день 16'!J22:J23)</f>
        <v>5.0450000000000008</v>
      </c>
      <c r="F7" s="6">
        <f>SUM('[1]день 16'!K22:K23)</f>
        <v>4.4000000000000004</v>
      </c>
      <c r="G7" s="6">
        <f>SUM('[1]день 16'!L22:L23)</f>
        <v>65.95</v>
      </c>
      <c r="H7" s="36">
        <v>2.2000000000000002</v>
      </c>
      <c r="I7" s="36">
        <v>48</v>
      </c>
      <c r="J7" s="36">
        <v>1.74</v>
      </c>
    </row>
    <row r="8" spans="1:10">
      <c r="A8" s="4"/>
      <c r="B8" s="4" t="s">
        <v>190</v>
      </c>
      <c r="C8" s="5">
        <v>250</v>
      </c>
      <c r="D8" s="6">
        <f>SUM('[1]день 16'!I27:I30)</f>
        <v>2.4050000000000002</v>
      </c>
      <c r="E8" s="6">
        <f>SUM('[1]день 16'!J27:J30)</f>
        <v>1.911</v>
      </c>
      <c r="F8" s="6">
        <f>SUM('[1]день 16'!K27:K30)</f>
        <v>19.013000000000005</v>
      </c>
      <c r="G8" s="6">
        <f>SUM('[1]день 16'!L27:L30)</f>
        <v>103.24000000000001</v>
      </c>
      <c r="H8" s="36">
        <v>11.1</v>
      </c>
      <c r="I8" s="36">
        <v>39</v>
      </c>
      <c r="J8" s="36">
        <v>6.5</v>
      </c>
    </row>
    <row r="9" spans="1:10" ht="42.75">
      <c r="A9" s="4"/>
      <c r="B9" s="4" t="s">
        <v>142</v>
      </c>
      <c r="C9" s="5">
        <v>200</v>
      </c>
      <c r="D9" s="6">
        <f>SUM('[1]день 16'!I32:I37)</f>
        <v>13.585000000000001</v>
      </c>
      <c r="E9" s="6">
        <f>SUM('[1]день 16'!J32:J37)</f>
        <v>25.151</v>
      </c>
      <c r="F9" s="6">
        <f>SUM('[1]день 16'!K32:K37)</f>
        <v>10.477</v>
      </c>
      <c r="G9" s="6">
        <f>SUM('[1]день 16'!L32:L37)</f>
        <v>324.33</v>
      </c>
      <c r="H9" s="36">
        <v>2.8</v>
      </c>
      <c r="I9" s="36" t="s">
        <v>212</v>
      </c>
      <c r="J9" s="36">
        <v>19.53</v>
      </c>
    </row>
    <row r="10" spans="1:10" ht="28.5">
      <c r="A10" s="7"/>
      <c r="B10" s="4" t="s">
        <v>51</v>
      </c>
      <c r="C10" s="5">
        <v>180</v>
      </c>
      <c r="D10" s="6">
        <f>SUM('[1]день 16'!I39:I40)</f>
        <v>0.13</v>
      </c>
      <c r="E10" s="6">
        <f>SUM('[1]день 16'!J39:J40)</f>
        <v>0</v>
      </c>
      <c r="F10" s="6">
        <f>SUM('[1]день 16'!K39:K40)</f>
        <v>19.95</v>
      </c>
      <c r="G10" s="6">
        <f>SUM('[1]день 16'!L39:L40)</f>
        <v>80.75</v>
      </c>
      <c r="H10" s="36">
        <v>0.85</v>
      </c>
      <c r="I10" s="36">
        <v>99</v>
      </c>
      <c r="J10" s="36">
        <v>2.11</v>
      </c>
    </row>
    <row r="11" spans="1:10">
      <c r="A11" s="7"/>
      <c r="B11" s="7" t="s">
        <v>17</v>
      </c>
      <c r="C11" s="5">
        <v>40</v>
      </c>
      <c r="D11" s="6">
        <f>ABS('[1]день 16'!D41/100*'[1]день 16'!E41)</f>
        <v>3.16</v>
      </c>
      <c r="E11" s="6">
        <f>ABS('[1]день 16'!D41/100*'[1]день 16'!F41)</f>
        <v>0.4</v>
      </c>
      <c r="F11" s="6">
        <f>ABS('[1]день 16'!D41/100*'[1]день 16'!G41)</f>
        <v>19.32</v>
      </c>
      <c r="G11" s="6">
        <f>ABS('[1]день 16'!D41/100*'[1]день 16'!H41)</f>
        <v>94</v>
      </c>
      <c r="H11" s="36"/>
      <c r="I11" s="36"/>
      <c r="J11" s="36">
        <v>1.79</v>
      </c>
    </row>
    <row r="12" spans="1:10">
      <c r="A12" s="7" t="s">
        <v>18</v>
      </c>
      <c r="B12" s="2" t="s">
        <v>143</v>
      </c>
      <c r="C12" s="6">
        <v>180</v>
      </c>
      <c r="D12" s="6">
        <f>ABS('[1]день 16'!D43/100*'[1]день 16'!E43)</f>
        <v>5.22</v>
      </c>
      <c r="E12" s="6">
        <f>ABS('[1]день 16'!D43/100*'[1]день 16'!F43)</f>
        <v>4.5</v>
      </c>
      <c r="F12" s="6">
        <f>ABS('[1]день 16'!D43/100*'[1]день 16'!G43)</f>
        <v>7.2</v>
      </c>
      <c r="G12" s="6">
        <f>ABS('[1]день 16'!D43/100*'[1]день 16'!H43)</f>
        <v>95.4</v>
      </c>
      <c r="H12" s="36">
        <v>1.2</v>
      </c>
      <c r="I12" s="36"/>
      <c r="J12" s="36">
        <v>12.9</v>
      </c>
    </row>
    <row r="13" spans="1:10">
      <c r="A13" s="7"/>
      <c r="B13" s="2" t="s">
        <v>21</v>
      </c>
      <c r="C13" s="5">
        <v>30</v>
      </c>
      <c r="D13" s="6">
        <f>ABS('[1]день 16'!D44/100*'[1]день 16'!E44)</f>
        <v>2.31</v>
      </c>
      <c r="E13" s="6">
        <f>ABS('[1]день 16'!D44/100*'[1]день 16'!F44)</f>
        <v>0.89999999999999991</v>
      </c>
      <c r="F13" s="6">
        <f>ABS('[1]день 16'!D44/100*'[1]день 16'!G44)</f>
        <v>15.03</v>
      </c>
      <c r="G13" s="6">
        <f>ABS('[1]день 16'!D44/100*'[1]день 16'!H44)</f>
        <v>77.7</v>
      </c>
      <c r="H13" s="36"/>
      <c r="I13" s="36"/>
      <c r="J13" s="36">
        <v>2.2999999999999998</v>
      </c>
    </row>
    <row r="14" spans="1:10">
      <c r="A14" s="7"/>
      <c r="B14" s="7" t="s">
        <v>19</v>
      </c>
      <c r="C14" s="5">
        <v>40</v>
      </c>
      <c r="D14" s="6">
        <f>ABS('[1]день 16'!D45/100*'[1]день 16'!E45)</f>
        <v>3.0479999999999996</v>
      </c>
      <c r="E14" s="6">
        <f>ABS('[1]день 16'!D45/100*'[1]день 16'!F45)</f>
        <v>2.76</v>
      </c>
      <c r="F14" s="6">
        <f>ABS('[1]день 16'!D45/100*'[1]день 16'!G45)</f>
        <v>0.16799999999999998</v>
      </c>
      <c r="G14" s="6">
        <f>ABS('[1]день 16'!D45/100*'[1]день 16'!H45)</f>
        <v>37.68</v>
      </c>
      <c r="H14" s="36"/>
      <c r="I14" s="36"/>
      <c r="J14" s="36">
        <v>6.88</v>
      </c>
    </row>
    <row r="15" spans="1:10" ht="28.5">
      <c r="A15" s="4" t="s">
        <v>202</v>
      </c>
      <c r="B15" s="7"/>
      <c r="C15" s="5"/>
      <c r="D15" s="6"/>
      <c r="E15" s="6"/>
      <c r="F15" s="6"/>
      <c r="G15" s="6"/>
      <c r="H15" s="36"/>
      <c r="I15" s="36"/>
      <c r="J15" s="36">
        <v>72.3</v>
      </c>
    </row>
    <row r="16" spans="1:10" ht="28.5">
      <c r="A16" s="7" t="s">
        <v>22</v>
      </c>
      <c r="B16" s="4" t="s">
        <v>65</v>
      </c>
      <c r="C16" s="5">
        <v>200</v>
      </c>
      <c r="D16" s="6">
        <f>SUM('[1]день 16'!I48:I50)</f>
        <v>7.13</v>
      </c>
      <c r="E16" s="6">
        <f>SUM('[1]день 16'!J48:J50)</f>
        <v>5.7</v>
      </c>
      <c r="F16" s="6">
        <f>SUM('[1]день 16'!K48:K50)</f>
        <v>27.080000000000005</v>
      </c>
      <c r="G16" s="6">
        <f>SUM('[1]день 16'!L48:L50)</f>
        <v>189.55</v>
      </c>
      <c r="H16" s="36">
        <v>3.05</v>
      </c>
      <c r="I16" s="36">
        <v>23</v>
      </c>
      <c r="J16" s="36">
        <v>8.93</v>
      </c>
    </row>
    <row r="17" spans="1:10" ht="43.5">
      <c r="A17" s="7"/>
      <c r="B17" s="1" t="s">
        <v>144</v>
      </c>
      <c r="C17" s="5">
        <v>180</v>
      </c>
      <c r="D17" s="6">
        <f>SUM('[1]день 16'!I52:I53)</f>
        <v>0</v>
      </c>
      <c r="E17" s="6">
        <f>SUM('[1]день 16'!J52:J53)</f>
        <v>0</v>
      </c>
      <c r="F17" s="6">
        <f>SUM('[1]день 16'!K52:K53)</f>
        <v>9.98</v>
      </c>
      <c r="G17" s="6">
        <f>SUM('[1]день 16'!L52:L53)</f>
        <v>39.900000000000006</v>
      </c>
      <c r="H17" s="36">
        <v>0.9</v>
      </c>
      <c r="I17" s="36">
        <v>98</v>
      </c>
      <c r="J17" s="36">
        <v>4.87</v>
      </c>
    </row>
    <row r="18" spans="1:10">
      <c r="A18" s="7"/>
      <c r="B18" s="2" t="s">
        <v>10</v>
      </c>
      <c r="C18" s="5">
        <v>20</v>
      </c>
      <c r="D18" s="6">
        <f>ABS('[1]день 16'!D55/100*'[1]день 16'!E55)</f>
        <v>2.31</v>
      </c>
      <c r="E18" s="6">
        <f>ABS('[1]день 16'!D55/100*'[1]день 16'!F55)</f>
        <v>0.89999999999999991</v>
      </c>
      <c r="F18" s="6">
        <f>ABS('[1]день 16'!D55/100*'[1]день 16'!G55)</f>
        <v>15.03</v>
      </c>
      <c r="G18" s="6">
        <f>ABS('[1]день 16'!D55/100*'[1]день 16'!H55)</f>
        <v>77.7</v>
      </c>
      <c r="H18" s="36"/>
      <c r="I18" s="36"/>
      <c r="J18" s="36">
        <v>1.6</v>
      </c>
    </row>
    <row r="19" spans="1:10" ht="28.5">
      <c r="A19" s="4" t="s">
        <v>202</v>
      </c>
      <c r="B19" s="2"/>
      <c r="C19" s="5"/>
      <c r="D19" s="6"/>
      <c r="E19" s="6"/>
      <c r="F19" s="6"/>
      <c r="G19" s="6"/>
      <c r="H19" s="36"/>
      <c r="I19" s="36"/>
      <c r="J19" s="36">
        <v>93.8</v>
      </c>
    </row>
    <row r="20" spans="1:10" ht="42.75">
      <c r="A20" s="4" t="s">
        <v>145</v>
      </c>
      <c r="B20" s="60"/>
      <c r="C20" s="36"/>
      <c r="D20" s="36">
        <v>58.6</v>
      </c>
      <c r="E20" s="36">
        <v>58.1</v>
      </c>
      <c r="F20" s="36">
        <v>213</v>
      </c>
      <c r="G20" s="36">
        <v>1645</v>
      </c>
      <c r="H20" s="36">
        <v>51</v>
      </c>
      <c r="I20" s="36"/>
      <c r="J20" s="36"/>
    </row>
    <row r="21" spans="1:10" ht="28.5">
      <c r="A21" s="14" t="s">
        <v>228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19"/>
    </sheetView>
  </sheetViews>
  <sheetFormatPr defaultRowHeight="15"/>
  <cols>
    <col min="1" max="1" width="13" customWidth="1"/>
    <col min="2" max="2" width="17.5703125" customWidth="1"/>
    <col min="3" max="3" width="7.140625" customWidth="1"/>
    <col min="8" max="8" width="6.5703125" customWidth="1"/>
    <col min="9" max="9" width="6.85546875" customWidth="1"/>
    <col min="10" max="10" width="6.28515625" customWidth="1"/>
  </cols>
  <sheetData>
    <row r="1" spans="1:10" ht="85.5">
      <c r="A1" s="4" t="s">
        <v>26</v>
      </c>
      <c r="B1" s="4" t="s">
        <v>27</v>
      </c>
      <c r="C1" s="4" t="s">
        <v>28</v>
      </c>
      <c r="D1" s="89" t="s">
        <v>1</v>
      </c>
      <c r="E1" s="89"/>
      <c r="F1" s="89"/>
      <c r="G1" s="4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152</v>
      </c>
      <c r="B2" s="8"/>
      <c r="C2" s="7"/>
      <c r="D2" s="7" t="s">
        <v>3</v>
      </c>
      <c r="E2" s="7" t="s">
        <v>4</v>
      </c>
      <c r="F2" s="7" t="s">
        <v>5</v>
      </c>
      <c r="G2" s="7"/>
      <c r="H2" s="26"/>
      <c r="I2" s="26"/>
      <c r="J2" s="12"/>
    </row>
    <row r="3" spans="1:10" ht="28.5">
      <c r="A3" s="7" t="s">
        <v>6</v>
      </c>
      <c r="B3" s="4" t="s">
        <v>82</v>
      </c>
      <c r="C3" s="5">
        <v>200</v>
      </c>
      <c r="D3" s="6">
        <f>SUM('[1]день 17'!I9:I11)</f>
        <v>8.2100000000000009</v>
      </c>
      <c r="E3" s="6">
        <f>SUM('[1]день 17'!J9:J11)</f>
        <v>6.6180000000000003</v>
      </c>
      <c r="F3" s="6">
        <f>SUM('[1]день 17'!K9:K11)</f>
        <v>30.740000000000002</v>
      </c>
      <c r="G3" s="6">
        <f>SUM('[1]день 17'!L9:L11)</f>
        <v>216.87</v>
      </c>
      <c r="H3" s="36">
        <v>2.1</v>
      </c>
      <c r="I3" s="36">
        <v>24</v>
      </c>
      <c r="J3" s="36">
        <v>8.9499999999999993</v>
      </c>
    </row>
    <row r="4" spans="1:10" ht="28.5">
      <c r="A4" s="7"/>
      <c r="B4" s="4" t="s">
        <v>125</v>
      </c>
      <c r="C4" s="5">
        <v>200</v>
      </c>
      <c r="D4" s="6">
        <f>SUM('[1]день 17'!I13:I14)</f>
        <v>0</v>
      </c>
      <c r="E4" s="6">
        <f>SUM('[1]день 17'!J13:J14)</f>
        <v>0</v>
      </c>
      <c r="F4" s="6">
        <f>SUM('[1]день 17'!K13:K14)</f>
        <v>14.969999999999999</v>
      </c>
      <c r="G4" s="6">
        <f>SUM('[1]день 17'!L13:L14)</f>
        <v>59.849999999999994</v>
      </c>
      <c r="H4" s="36">
        <v>0.08</v>
      </c>
      <c r="I4" s="36"/>
      <c r="J4" s="36">
        <v>4.0999999999999996</v>
      </c>
    </row>
    <row r="5" spans="1:10">
      <c r="A5" s="24"/>
      <c r="B5" s="7" t="s">
        <v>9</v>
      </c>
      <c r="C5" s="6" t="s">
        <v>121</v>
      </c>
      <c r="D5" s="6">
        <f>SUM('[1]день 17'!I17:I18)</f>
        <v>2.35</v>
      </c>
      <c r="E5" s="6">
        <f>SUM('[1]день 17'!J17:J18)</f>
        <v>4.5250000000000004</v>
      </c>
      <c r="F5" s="6">
        <f>SUM('[1]день 17'!K17:K18)</f>
        <v>15.094999999999999</v>
      </c>
      <c r="G5" s="6">
        <f>SUM('[1]день 17'!L17:L18)</f>
        <v>110.75</v>
      </c>
      <c r="H5" s="36"/>
      <c r="I5" s="36">
        <v>110</v>
      </c>
      <c r="J5" s="36">
        <v>3.85</v>
      </c>
    </row>
    <row r="6" spans="1:10">
      <c r="A6" s="7" t="s">
        <v>11</v>
      </c>
      <c r="B6" s="7" t="s">
        <v>268</v>
      </c>
      <c r="C6" s="5">
        <v>150</v>
      </c>
      <c r="D6" s="6">
        <f>ABS('[1]день 17'!D20/100*'[1]день 17'!E20)</f>
        <v>0.52</v>
      </c>
      <c r="E6" s="6">
        <f>ABS('[1]день 17'!D20/100*'[1]день 17'!F20)</f>
        <v>0.52</v>
      </c>
      <c r="F6" s="6">
        <f>ABS('[1]день 17'!D20/100*'[1]день 17'!G20)</f>
        <v>12.740000000000002</v>
      </c>
      <c r="G6" s="6">
        <f>ABS('[1]день 17'!D20/100*'[1]день 17'!H20)</f>
        <v>61.1</v>
      </c>
      <c r="H6" s="36">
        <v>10</v>
      </c>
      <c r="I6" s="36">
        <v>386</v>
      </c>
      <c r="J6" s="36">
        <v>9.3000000000000007</v>
      </c>
    </row>
    <row r="7" spans="1:10" ht="44.25" customHeight="1">
      <c r="A7" s="7" t="s">
        <v>13</v>
      </c>
      <c r="B7" s="4" t="s">
        <v>146</v>
      </c>
      <c r="C7" s="6">
        <v>70</v>
      </c>
      <c r="D7" s="6">
        <f>SUM('[1]день 17'!I23:I25)</f>
        <v>0.85599999999999998</v>
      </c>
      <c r="E7" s="6">
        <f>SUM('[1]день 17'!J23:J25)</f>
        <v>3.1389999999999998</v>
      </c>
      <c r="F7" s="6">
        <f>SUM('[1]день 17'!K23:K25)</f>
        <v>4.4240000000000004</v>
      </c>
      <c r="G7" s="6">
        <f>SUM('[1]день 17'!L23:L25)</f>
        <v>50.48</v>
      </c>
      <c r="H7" s="36">
        <v>21.3</v>
      </c>
      <c r="I7" s="36" t="s">
        <v>214</v>
      </c>
      <c r="J7" s="36">
        <v>3.16</v>
      </c>
    </row>
    <row r="8" spans="1:10" ht="42.75">
      <c r="A8" s="4"/>
      <c r="B8" s="4" t="s">
        <v>147</v>
      </c>
      <c r="C8" s="5">
        <v>250</v>
      </c>
      <c r="D8" s="6">
        <f>SUM('[1]день 17'!I27:I30)</f>
        <v>5.3010000000000002</v>
      </c>
      <c r="E8" s="6">
        <f>SUM('[1]день 17'!J27:J30)</f>
        <v>3.2249999999999996</v>
      </c>
      <c r="F8" s="6">
        <f>SUM('[1]день 17'!K27:K30)</f>
        <v>15.157000000000002</v>
      </c>
      <c r="G8" s="6">
        <f>SUM('[1]день 17'!L27:L30)</f>
        <v>111</v>
      </c>
      <c r="H8" s="36">
        <v>34.5</v>
      </c>
      <c r="I8" s="36">
        <v>40</v>
      </c>
      <c r="J8" s="36">
        <v>5.36</v>
      </c>
    </row>
    <row r="9" spans="1:10" ht="42.75">
      <c r="A9" s="4"/>
      <c r="B9" s="4" t="s">
        <v>148</v>
      </c>
      <c r="C9" s="5" t="s">
        <v>184</v>
      </c>
      <c r="D9" s="6">
        <f>SUM('[1]день 17'!I33:I35)</f>
        <v>34.637999999999998</v>
      </c>
      <c r="E9" s="6">
        <f>SUM('[1]день 17'!J33:J35)</f>
        <v>6.0389999999999997</v>
      </c>
      <c r="F9" s="6">
        <f>SUM('[1]день 17'!K33:K35)</f>
        <v>72.789000000000001</v>
      </c>
      <c r="G9" s="6">
        <f>SUM('[1]день 17'!L33:L35)</f>
        <v>484.42</v>
      </c>
      <c r="H9" s="36">
        <v>34.4</v>
      </c>
      <c r="I9" s="36">
        <v>61</v>
      </c>
      <c r="J9" s="36">
        <v>21.2</v>
      </c>
    </row>
    <row r="10" spans="1:10" ht="28.5">
      <c r="A10" s="7"/>
      <c r="B10" s="87" t="s">
        <v>51</v>
      </c>
      <c r="C10" s="5">
        <v>180</v>
      </c>
      <c r="D10" s="6">
        <f>SUM('[1]день 17'!I38:I39)</f>
        <v>9.0000000000000011E-2</v>
      </c>
      <c r="E10" s="6">
        <f>SUM('[1]день 17'!J38:J39)</f>
        <v>1.0000000000000002E-2</v>
      </c>
      <c r="F10" s="6">
        <f>SUM('[1]день 17'!K38:K39)</f>
        <v>15.27</v>
      </c>
      <c r="G10" s="6">
        <f>SUM('[1]день 17'!L38:L39)</f>
        <v>63.249999999999993</v>
      </c>
      <c r="H10" s="36">
        <v>3.08</v>
      </c>
      <c r="I10" s="36">
        <v>100</v>
      </c>
      <c r="J10" s="36">
        <v>2.91</v>
      </c>
    </row>
    <row r="11" spans="1:10">
      <c r="A11" s="7"/>
      <c r="B11" s="7" t="s">
        <v>17</v>
      </c>
      <c r="C11" s="5">
        <v>40</v>
      </c>
      <c r="D11" s="6">
        <f>ABS('[1]день 17'!D40/100*'[1]день 17'!E40)</f>
        <v>3.16</v>
      </c>
      <c r="E11" s="6">
        <f>ABS('[1]день 17'!D40/100*'[1]день 17'!F40)</f>
        <v>0.4</v>
      </c>
      <c r="F11" s="6">
        <f>ABS('[1]день 17'!D40/100*'[1]день 17'!G40)</f>
        <v>19.32</v>
      </c>
      <c r="G11" s="6">
        <f>ABS('[1]день 17'!D40/100*'[1]день 17'!H40)</f>
        <v>94</v>
      </c>
      <c r="H11" s="36"/>
      <c r="I11" s="36"/>
      <c r="J11" s="36">
        <v>1.79</v>
      </c>
    </row>
    <row r="12" spans="1:10" ht="62.25" customHeight="1">
      <c r="A12" s="7" t="s">
        <v>18</v>
      </c>
      <c r="B12" s="4" t="s">
        <v>149</v>
      </c>
      <c r="C12" s="6" t="s">
        <v>184</v>
      </c>
      <c r="D12" s="6">
        <f>SUM('[1]день 17'!I43:I47)</f>
        <v>18.321999999999999</v>
      </c>
      <c r="E12" s="6">
        <f>SUM('[1]день 17'!J43:J47)</f>
        <v>13.055</v>
      </c>
      <c r="F12" s="6">
        <f>SUM('[1]день 17'!K43:K47)</f>
        <v>35.986999999999995</v>
      </c>
      <c r="G12" s="6">
        <f>SUM('[1]день 17'!L43:L47)</f>
        <v>337.47</v>
      </c>
      <c r="H12" s="36">
        <v>2.8</v>
      </c>
      <c r="I12" s="36">
        <v>114</v>
      </c>
      <c r="J12" s="36">
        <v>21.14</v>
      </c>
    </row>
    <row r="13" spans="1:10" ht="28.5">
      <c r="A13" s="7"/>
      <c r="B13" s="4" t="s">
        <v>63</v>
      </c>
      <c r="C13" s="5">
        <v>180</v>
      </c>
      <c r="D13" s="6">
        <f>SUM('[1]день 17'!I53:I54)</f>
        <v>0</v>
      </c>
      <c r="E13" s="6">
        <f>SUM('[1]день 17'!J53:J54)</f>
        <v>0</v>
      </c>
      <c r="F13" s="6">
        <f>SUM('[1]день 17'!K53:K54)</f>
        <v>9.98</v>
      </c>
      <c r="G13" s="6">
        <f>SUM('[1]день 17'!L53:L54)</f>
        <v>39.900000000000006</v>
      </c>
      <c r="H13" s="36">
        <v>0.9</v>
      </c>
      <c r="I13" s="36">
        <v>98</v>
      </c>
      <c r="J13" s="36">
        <v>0.87</v>
      </c>
    </row>
    <row r="14" spans="1:10" ht="28.5">
      <c r="A14" s="4" t="s">
        <v>202</v>
      </c>
      <c r="B14" s="4"/>
      <c r="C14" s="5"/>
      <c r="D14" s="6"/>
      <c r="E14" s="6"/>
      <c r="F14" s="6"/>
      <c r="G14" s="6"/>
      <c r="H14" s="36"/>
      <c r="I14" s="36"/>
      <c r="J14" s="36">
        <v>83.63</v>
      </c>
    </row>
    <row r="15" spans="1:10" ht="42.75">
      <c r="A15" s="7" t="s">
        <v>22</v>
      </c>
      <c r="B15" s="4" t="s">
        <v>150</v>
      </c>
      <c r="C15" s="5" t="s">
        <v>153</v>
      </c>
      <c r="D15" s="6">
        <f>SUM('[1]день 17'!I57:I60)</f>
        <v>2.1080000000000001</v>
      </c>
      <c r="E15" s="6">
        <f>SUM('[1]день 17'!J57:J60)</f>
        <v>3.2199999999999998</v>
      </c>
      <c r="F15" s="6">
        <f>SUM('[1]день 17'!K57:K60)</f>
        <v>5.9130000000000003</v>
      </c>
      <c r="G15" s="6">
        <f>SUM('[1]день 17'!L57:L60)</f>
        <v>61.49</v>
      </c>
      <c r="H15" s="36">
        <v>0.38</v>
      </c>
      <c r="I15" s="36">
        <v>49</v>
      </c>
      <c r="J15" s="36">
        <v>11.8</v>
      </c>
    </row>
    <row r="16" spans="1:10">
      <c r="A16" s="7"/>
      <c r="B16" s="7" t="s">
        <v>42</v>
      </c>
      <c r="C16" s="5">
        <v>180</v>
      </c>
      <c r="D16" s="6">
        <f>SUM('[1]день 17'!I63:I65)</f>
        <v>4.8359999999999994</v>
      </c>
      <c r="E16" s="6">
        <f>SUM('[1]день 17'!J63:J65)</f>
        <v>5.1000000000000005</v>
      </c>
      <c r="F16" s="6">
        <f>SUM('[1]день 17'!K63:K65)</f>
        <v>17.234000000000002</v>
      </c>
      <c r="G16" s="6">
        <f>SUM('[1]день 17'!L63:L65)</f>
        <v>135.68</v>
      </c>
      <c r="H16" s="36">
        <v>0.9</v>
      </c>
      <c r="I16" s="36">
        <v>96</v>
      </c>
      <c r="J16" s="36">
        <v>8.9</v>
      </c>
    </row>
    <row r="17" spans="1:10">
      <c r="B17" s="7" t="s">
        <v>10</v>
      </c>
      <c r="C17" s="36">
        <v>20</v>
      </c>
      <c r="D17" s="6">
        <f>ABS('[1]день 17'!D66/100*'[1]день 17'!E66)</f>
        <v>1.54</v>
      </c>
      <c r="E17" s="6">
        <f>ABS('[1]день 17'!D66/100*'[1]день 17'!F66)</f>
        <v>0.60000000000000009</v>
      </c>
      <c r="F17" s="6">
        <f>ABS('[1]день 17'!D66/100*'[1]день 17'!G66)</f>
        <v>10.020000000000001</v>
      </c>
      <c r="G17" s="6">
        <f>ABS('[1]день 17'!D66/100*'[1]день 17'!H66)</f>
        <v>51.800000000000004</v>
      </c>
      <c r="H17" s="36"/>
      <c r="I17" s="36"/>
      <c r="J17" s="36">
        <v>1.6</v>
      </c>
    </row>
    <row r="18" spans="1:10" ht="28.5">
      <c r="A18" s="4" t="s">
        <v>202</v>
      </c>
      <c r="B18" s="7"/>
      <c r="C18" s="36"/>
      <c r="D18" s="6"/>
      <c r="E18" s="6"/>
      <c r="F18" s="6"/>
      <c r="G18" s="6"/>
      <c r="H18" s="36"/>
      <c r="I18" s="36"/>
      <c r="J18" s="36">
        <v>105.93</v>
      </c>
    </row>
    <row r="19" spans="1:10" ht="42.75">
      <c r="A19" s="4" t="s">
        <v>151</v>
      </c>
      <c r="B19" s="36"/>
      <c r="C19" s="36"/>
      <c r="D19" s="36">
        <v>75</v>
      </c>
      <c r="E19" s="36">
        <v>76</v>
      </c>
      <c r="F19" s="36">
        <v>279</v>
      </c>
      <c r="G19" s="36">
        <v>1877</v>
      </c>
      <c r="H19" s="36">
        <v>65</v>
      </c>
      <c r="I19" s="36"/>
      <c r="J19" s="36"/>
    </row>
    <row r="20" spans="1:10" ht="28.5">
      <c r="A20" s="14" t="s">
        <v>229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I6" sqref="I6"/>
    </sheetView>
  </sheetViews>
  <sheetFormatPr defaultRowHeight="15"/>
  <cols>
    <col min="1" max="1" width="12.5703125" customWidth="1"/>
    <col min="2" max="2" width="18" customWidth="1"/>
    <col min="3" max="3" width="7.7109375" customWidth="1"/>
    <col min="8" max="8" width="6.140625" customWidth="1"/>
    <col min="9" max="9" width="6.5703125" customWidth="1"/>
    <col min="10" max="10" width="6.140625" customWidth="1"/>
  </cols>
  <sheetData>
    <row r="1" spans="1:10" ht="85.5">
      <c r="A1" s="4" t="s">
        <v>26</v>
      </c>
      <c r="B1" s="4" t="s">
        <v>27</v>
      </c>
      <c r="C1" s="4" t="s">
        <v>28</v>
      </c>
      <c r="D1" s="89" t="s">
        <v>1</v>
      </c>
      <c r="E1" s="89"/>
      <c r="F1" s="89"/>
      <c r="G1" s="4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158</v>
      </c>
      <c r="B2" s="8"/>
      <c r="C2" s="7"/>
      <c r="D2" s="7" t="s">
        <v>3</v>
      </c>
      <c r="E2" s="7" t="s">
        <v>4</v>
      </c>
      <c r="F2" s="7" t="s">
        <v>5</v>
      </c>
      <c r="G2" s="7"/>
      <c r="H2" s="26"/>
      <c r="I2" s="26"/>
      <c r="J2" s="12"/>
    </row>
    <row r="3" spans="1:10" ht="28.5">
      <c r="A3" s="7" t="s">
        <v>6</v>
      </c>
      <c r="B3" s="4" t="s">
        <v>94</v>
      </c>
      <c r="C3" s="5">
        <v>200</v>
      </c>
      <c r="D3" s="6">
        <f>SUM('[1]день 18'!I8:I10)</f>
        <v>7.32</v>
      </c>
      <c r="E3" s="6">
        <f>SUM('[1]день 18'!J8:J10)</f>
        <v>6.0600000000000005</v>
      </c>
      <c r="F3" s="6">
        <f>SUM('[1]день 18'!K8:K10)</f>
        <v>35.65</v>
      </c>
      <c r="G3" s="6">
        <f>SUM('[1]день 18'!L8:L10)</f>
        <v>227.84999999999997</v>
      </c>
      <c r="H3" s="36">
        <v>3.2</v>
      </c>
      <c r="I3" s="36">
        <v>22</v>
      </c>
      <c r="J3" s="36">
        <v>10.71</v>
      </c>
    </row>
    <row r="4" spans="1:10">
      <c r="A4" s="7"/>
      <c r="B4" s="2" t="s">
        <v>215</v>
      </c>
      <c r="C4" s="5">
        <v>200</v>
      </c>
      <c r="D4" s="6">
        <f>SUM('[1]день 18'!I12:I13)</f>
        <v>0</v>
      </c>
      <c r="E4" s="6">
        <f>SUM('[1]день 18'!J12:J13)</f>
        <v>0</v>
      </c>
      <c r="F4" s="6">
        <f>SUM('[1]день 18'!K12:K13)</f>
        <v>14.969999999999999</v>
      </c>
      <c r="G4" s="6">
        <f>SUM('[1]день 18'!L12:L13)</f>
        <v>59.849999999999994</v>
      </c>
      <c r="H4" s="36">
        <v>0.06</v>
      </c>
      <c r="I4" s="36">
        <v>101</v>
      </c>
      <c r="J4" s="36">
        <v>1.2</v>
      </c>
    </row>
    <row r="5" spans="1:10">
      <c r="A5" s="24"/>
      <c r="B5" s="2" t="s">
        <v>9</v>
      </c>
      <c r="C5" s="6" t="s">
        <v>121</v>
      </c>
      <c r="D5" s="6">
        <f>SUM('[1]день 18'!I15:I16)</f>
        <v>2.35</v>
      </c>
      <c r="E5" s="6">
        <f>SUM('[1]день 18'!J15:J16)</f>
        <v>4.5250000000000004</v>
      </c>
      <c r="F5" s="6">
        <f>SUM('[1]день 18'!K15:K16)</f>
        <v>15.094999999999999</v>
      </c>
      <c r="G5" s="6">
        <f>SUM('[1]день 18'!L15:L16)</f>
        <v>110.75</v>
      </c>
      <c r="H5" s="36"/>
      <c r="I5" s="36">
        <v>110</v>
      </c>
      <c r="J5" s="36">
        <v>3.85</v>
      </c>
    </row>
    <row r="6" spans="1:10">
      <c r="A6" s="7" t="s">
        <v>11</v>
      </c>
      <c r="B6" s="2" t="s">
        <v>86</v>
      </c>
      <c r="C6" s="5">
        <v>130</v>
      </c>
      <c r="D6" s="6">
        <f>ABS('[1]день 18'!D18/100*'[1]день 18'!E18)</f>
        <v>0.32000000000000006</v>
      </c>
      <c r="E6" s="6">
        <v>0</v>
      </c>
      <c r="F6" s="6">
        <f>ABS('[1]день 18'!D18/100*'[1]день 18'!G18)</f>
        <v>7.8400000000000007</v>
      </c>
      <c r="G6" s="6">
        <f>ABS('[1]день 18'!D18/100*'[1]день 18'!H18)</f>
        <v>37.6</v>
      </c>
      <c r="H6" s="36">
        <v>3.75</v>
      </c>
      <c r="I6" s="36">
        <v>386</v>
      </c>
      <c r="J6" s="36">
        <v>7.89</v>
      </c>
    </row>
    <row r="7" spans="1:10" ht="29.25">
      <c r="A7" s="7" t="s">
        <v>13</v>
      </c>
      <c r="B7" s="1" t="s">
        <v>154</v>
      </c>
      <c r="C7" s="6">
        <v>70</v>
      </c>
      <c r="D7" s="6">
        <f>SUM('[1]день 18'!I21:I23)</f>
        <v>0.65599999999999992</v>
      </c>
      <c r="E7" s="6">
        <f>SUM('[1]день 18'!J21:J23)</f>
        <v>3.2050000000000001</v>
      </c>
      <c r="F7" s="6">
        <f>SUM('[1]день 18'!K21:K23)</f>
        <v>4.5280000000000005</v>
      </c>
      <c r="G7" s="6">
        <f>SUM('[1]день 18'!L21:L23)</f>
        <v>48.61</v>
      </c>
      <c r="H7" s="36">
        <v>6.8</v>
      </c>
      <c r="I7" s="36">
        <v>9</v>
      </c>
      <c r="J7" s="36">
        <v>8.9600000000000009</v>
      </c>
    </row>
    <row r="8" spans="1:10" ht="42.75">
      <c r="A8" s="4"/>
      <c r="B8" s="4" t="s">
        <v>155</v>
      </c>
      <c r="C8" s="5">
        <v>250</v>
      </c>
      <c r="D8" s="6">
        <f>SUM('[1]день 18'!I26:I31)</f>
        <v>1.9179999999999999</v>
      </c>
      <c r="E8" s="6">
        <f>SUM('[1]день 18'!J26:J31)</f>
        <v>1.75</v>
      </c>
      <c r="F8" s="6">
        <f>SUM('[1]день 18'!K26:K31)</f>
        <v>10.026</v>
      </c>
      <c r="G8" s="6">
        <f>SUM('[1]день 18'!L26:L31)</f>
        <v>64.8</v>
      </c>
      <c r="H8" s="36">
        <v>25.5</v>
      </c>
      <c r="I8" s="36">
        <v>33</v>
      </c>
      <c r="J8" s="36">
        <v>6.1</v>
      </c>
    </row>
    <row r="9" spans="1:10" ht="42.75">
      <c r="A9" s="4"/>
      <c r="B9" s="4" t="s">
        <v>156</v>
      </c>
      <c r="C9" s="5" t="s">
        <v>191</v>
      </c>
      <c r="D9" s="6">
        <f>SUM('[1]день 18'!I33:I37)</f>
        <v>13.724260000000001</v>
      </c>
      <c r="E9" s="6">
        <f>SUM('[1]день 18'!J33:J37)</f>
        <v>11.8177</v>
      </c>
      <c r="F9" s="6">
        <f>SUM('[1]день 18'!K33:K37)</f>
        <v>5.7146600000000003</v>
      </c>
      <c r="G9" s="6">
        <f>SUM('[1]день 18'!L33:L37)</f>
        <v>185.64660000000001</v>
      </c>
      <c r="H9" s="36">
        <v>4.0999999999999996</v>
      </c>
      <c r="I9" s="36">
        <v>67</v>
      </c>
      <c r="J9" s="72" t="s">
        <v>216</v>
      </c>
    </row>
    <row r="10" spans="1:10">
      <c r="A10" s="7"/>
      <c r="B10" s="7" t="s">
        <v>70</v>
      </c>
      <c r="C10" s="5">
        <v>180</v>
      </c>
      <c r="D10" s="6">
        <f>SUM('[1]день 18'!I41:I42)</f>
        <v>0.34</v>
      </c>
      <c r="E10" s="6">
        <f>SUM('[1]день 18'!J41:J42)</f>
        <v>0.13999999999999999</v>
      </c>
      <c r="F10" s="6">
        <f>SUM('[1]день 18'!K41:K42)</f>
        <v>19.799999999999997</v>
      </c>
      <c r="G10" s="6">
        <f>SUM('[1]день 18'!L41:L42)</f>
        <v>88.25</v>
      </c>
      <c r="H10" s="36">
        <v>0.85</v>
      </c>
      <c r="I10" s="36">
        <v>99</v>
      </c>
      <c r="J10" s="36">
        <v>2.31</v>
      </c>
    </row>
    <row r="11" spans="1:10">
      <c r="A11" s="7"/>
      <c r="B11" s="7" t="s">
        <v>17</v>
      </c>
      <c r="C11" s="5">
        <v>40</v>
      </c>
      <c r="D11" s="6">
        <f>ABS('[1]день 18'!D43/100*'[1]день 18'!E43)</f>
        <v>3.16</v>
      </c>
      <c r="E11" s="6">
        <f>ABS('[1]день 18'!D43/100*'[1]день 18'!F43)</f>
        <v>0.4</v>
      </c>
      <c r="F11" s="6">
        <f>ABS('[1]день 18'!D43/100*'[1]день 18'!G43)</f>
        <v>19.32</v>
      </c>
      <c r="G11" s="6">
        <f>ABS('[1]день 18'!D43/100*'[1]день 18'!H43)</f>
        <v>94</v>
      </c>
      <c r="H11" s="36"/>
      <c r="I11" s="36"/>
      <c r="J11" s="36">
        <v>1.79</v>
      </c>
    </row>
    <row r="12" spans="1:10" ht="28.5">
      <c r="A12" s="7" t="s">
        <v>18</v>
      </c>
      <c r="B12" s="41" t="s">
        <v>157</v>
      </c>
      <c r="C12" s="6">
        <v>100</v>
      </c>
      <c r="D12" s="6">
        <f>SUM('[1]день 18'!I46:I52)</f>
        <v>5.74</v>
      </c>
      <c r="E12" s="6">
        <f>SUM('[1]день 18'!J46:J52)</f>
        <v>6.9960000000000004</v>
      </c>
      <c r="F12" s="6">
        <f>SUM('[1]день 18'!K46:K52)</f>
        <v>39.411000000000001</v>
      </c>
      <c r="G12" s="6">
        <f>SUM('[1]день 18'!L46:L52)</f>
        <v>243.89999999999998</v>
      </c>
      <c r="H12" s="36">
        <v>0.36</v>
      </c>
      <c r="I12" s="36">
        <v>92</v>
      </c>
      <c r="J12" s="36">
        <v>17.100000000000001</v>
      </c>
    </row>
    <row r="13" spans="1:10">
      <c r="A13" s="7"/>
      <c r="B13" s="7" t="s">
        <v>42</v>
      </c>
      <c r="C13" s="5">
        <v>180</v>
      </c>
      <c r="D13" s="6">
        <f>SUM('[1]день 18'!I55:I61)</f>
        <v>3.3860000000000001</v>
      </c>
      <c r="E13" s="6">
        <f>SUM('[1]день 18'!J55:J61)</f>
        <v>3.5</v>
      </c>
      <c r="F13" s="6">
        <f>SUM('[1]день 18'!K55:K61)</f>
        <v>14.884</v>
      </c>
      <c r="G13" s="6">
        <f>SUM('[1]день 18'!L55:L61)</f>
        <v>105.68</v>
      </c>
      <c r="H13" s="36">
        <v>0.9</v>
      </c>
      <c r="I13" s="36">
        <v>96</v>
      </c>
      <c r="J13" s="36">
        <v>6.31</v>
      </c>
    </row>
    <row r="14" spans="1:10" ht="28.5">
      <c r="A14" s="4" t="s">
        <v>202</v>
      </c>
      <c r="B14" s="73"/>
      <c r="C14" s="5"/>
      <c r="D14" s="54"/>
      <c r="E14" s="54"/>
      <c r="F14" s="54"/>
      <c r="G14" s="54"/>
      <c r="H14" s="36"/>
      <c r="I14" s="36"/>
      <c r="J14" s="36">
        <v>102.59</v>
      </c>
    </row>
    <row r="15" spans="1:10" ht="42.75">
      <c r="A15" s="7" t="s">
        <v>22</v>
      </c>
      <c r="B15" s="52" t="s">
        <v>76</v>
      </c>
      <c r="C15" s="5" t="s">
        <v>170</v>
      </c>
      <c r="D15" s="54">
        <v>4.96</v>
      </c>
      <c r="E15" s="54">
        <v>6.07</v>
      </c>
      <c r="F15" s="54">
        <v>23.87</v>
      </c>
      <c r="G15" s="54">
        <v>169.85</v>
      </c>
      <c r="H15" s="36">
        <v>0.38</v>
      </c>
      <c r="I15" s="36" t="s">
        <v>205</v>
      </c>
      <c r="J15" s="36">
        <v>6.41</v>
      </c>
    </row>
    <row r="16" spans="1:10">
      <c r="A16" s="7"/>
      <c r="B16" s="1" t="s">
        <v>24</v>
      </c>
      <c r="C16" s="5">
        <v>180</v>
      </c>
      <c r="D16" s="6">
        <f>ABS('[1]день 7'!D67/100*'[1]день 7'!E67)</f>
        <v>5.8</v>
      </c>
      <c r="E16" s="6">
        <f>ABS('[1]день 7'!D67/100*'[1]день 7'!F67)</f>
        <v>6.4</v>
      </c>
      <c r="F16" s="6">
        <f>ABS('[1]день 7'!D67/100*'[1]день 7'!G67)</f>
        <v>9.4</v>
      </c>
      <c r="G16" s="6">
        <f>ABS('[1]день 7'!D67/100*'[1]день 7'!H67)</f>
        <v>120</v>
      </c>
      <c r="H16" s="36"/>
      <c r="I16" s="36"/>
      <c r="J16" s="36">
        <v>7.63</v>
      </c>
    </row>
    <row r="17" spans="1:10">
      <c r="B17" s="2" t="s">
        <v>10</v>
      </c>
      <c r="C17" s="5">
        <v>20</v>
      </c>
      <c r="D17" s="6">
        <f>ABS('[1]день 16'!D54/100*'[1]день 16'!E54)</f>
        <v>2.9</v>
      </c>
      <c r="E17" s="6">
        <f>ABS('[1]день 16'!D54/100*'[1]день 16'!F54)</f>
        <v>3.2</v>
      </c>
      <c r="F17" s="6">
        <f>ABS('[1]день 16'!D54/100*'[1]день 16'!G54)</f>
        <v>4.7</v>
      </c>
      <c r="G17" s="6">
        <f>ABS('[1]день 16'!D54/100*'[1]день 16'!H54)</f>
        <v>60</v>
      </c>
      <c r="H17" s="36"/>
      <c r="I17" s="36">
        <v>110</v>
      </c>
      <c r="J17" s="36">
        <v>1.6</v>
      </c>
    </row>
    <row r="18" spans="1:10" ht="28.5">
      <c r="A18" s="4" t="s">
        <v>202</v>
      </c>
      <c r="B18" s="2"/>
      <c r="C18" s="5"/>
      <c r="D18" s="6"/>
      <c r="E18" s="6"/>
      <c r="F18" s="6"/>
      <c r="G18" s="6"/>
      <c r="H18" s="36"/>
      <c r="I18" s="36"/>
      <c r="J18" s="36">
        <v>118.23</v>
      </c>
    </row>
    <row r="19" spans="1:10" ht="42.75">
      <c r="A19" s="4" t="s">
        <v>159</v>
      </c>
      <c r="B19" s="60"/>
      <c r="C19" s="36"/>
      <c r="D19" s="36">
        <v>57.8</v>
      </c>
      <c r="E19" s="36">
        <v>58.5</v>
      </c>
      <c r="F19" s="36">
        <v>238</v>
      </c>
      <c r="G19" s="36">
        <v>1600</v>
      </c>
      <c r="H19" s="36">
        <v>46</v>
      </c>
      <c r="I19" s="36"/>
      <c r="J19" s="36"/>
    </row>
    <row r="20" spans="1:10" ht="28.5">
      <c r="A20" s="14" t="s">
        <v>230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I6" sqref="I6"/>
    </sheetView>
  </sheetViews>
  <sheetFormatPr defaultRowHeight="15"/>
  <cols>
    <col min="1" max="1" width="12.85546875" customWidth="1"/>
    <col min="2" max="2" width="16.7109375" customWidth="1"/>
    <col min="3" max="3" width="6.85546875" customWidth="1"/>
    <col min="4" max="5" width="7.7109375" customWidth="1"/>
    <col min="6" max="6" width="8" customWidth="1"/>
    <col min="8" max="8" width="8.140625" customWidth="1"/>
    <col min="9" max="9" width="7" customWidth="1"/>
    <col min="10" max="10" width="7.5703125" customWidth="1"/>
  </cols>
  <sheetData>
    <row r="1" spans="1:10" ht="85.5">
      <c r="A1" s="4" t="s">
        <v>26</v>
      </c>
      <c r="B1" s="4" t="s">
        <v>27</v>
      </c>
      <c r="C1" s="4" t="s">
        <v>28</v>
      </c>
      <c r="D1" s="89" t="s">
        <v>1</v>
      </c>
      <c r="E1" s="89"/>
      <c r="F1" s="89"/>
      <c r="G1" s="4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165</v>
      </c>
      <c r="B2" s="8"/>
      <c r="C2" s="7"/>
      <c r="D2" s="7" t="s">
        <v>3</v>
      </c>
      <c r="E2" s="7" t="s">
        <v>4</v>
      </c>
      <c r="F2" s="7" t="s">
        <v>5</v>
      </c>
      <c r="G2" s="7"/>
      <c r="H2" s="26"/>
      <c r="I2" s="26"/>
      <c r="J2" s="12"/>
    </row>
    <row r="3" spans="1:10" ht="28.5">
      <c r="A3" s="7" t="s">
        <v>6</v>
      </c>
      <c r="B3" s="4" t="s">
        <v>160</v>
      </c>
      <c r="C3" s="5">
        <v>200</v>
      </c>
      <c r="D3" s="6">
        <f>SUM('[1]день 19'!I8:I10)</f>
        <v>7.75</v>
      </c>
      <c r="E3" s="6">
        <f>SUM('[1]день 19'!J8:J10)</f>
        <v>6.4860000000000007</v>
      </c>
      <c r="F3" s="6">
        <f>SUM('[1]день 19'!K8:K10)</f>
        <v>28.080000000000005</v>
      </c>
      <c r="G3" s="6">
        <f>SUM('[1]день 19'!L8:L10)</f>
        <v>203.19</v>
      </c>
      <c r="H3" s="36">
        <v>0.4</v>
      </c>
      <c r="I3" s="36">
        <v>26</v>
      </c>
      <c r="J3" s="36">
        <v>10.92</v>
      </c>
    </row>
    <row r="4" spans="1:10" ht="43.5">
      <c r="A4" s="7"/>
      <c r="B4" s="1" t="s">
        <v>66</v>
      </c>
      <c r="C4" s="5">
        <v>200</v>
      </c>
      <c r="D4" s="6">
        <f>SUM('[1]день 19'!I14:I15)</f>
        <v>0</v>
      </c>
      <c r="E4" s="6">
        <f>SUM('[1]день 19'!J14:J15)</f>
        <v>0</v>
      </c>
      <c r="F4" s="6">
        <f>SUM('[1]день 19'!K14:K15)</f>
        <v>9.98</v>
      </c>
      <c r="G4" s="6">
        <f>SUM('[1]день 19'!L14:L15)</f>
        <v>39.900000000000006</v>
      </c>
      <c r="H4" s="36">
        <v>0.9</v>
      </c>
      <c r="I4" s="36">
        <v>98</v>
      </c>
      <c r="J4" s="36">
        <v>4.87</v>
      </c>
    </row>
    <row r="5" spans="1:10">
      <c r="A5" s="24"/>
      <c r="B5" s="2" t="s">
        <v>9</v>
      </c>
      <c r="C5" s="6" t="s">
        <v>121</v>
      </c>
      <c r="D5" s="6">
        <f>SUM('[1]день 17'!I17:I18)</f>
        <v>2.35</v>
      </c>
      <c r="E5" s="6">
        <f>SUM('[1]день 17'!J17:J18)</f>
        <v>4.5250000000000004</v>
      </c>
      <c r="F5" s="6">
        <f>SUM('[1]день 17'!K17:K18)</f>
        <v>15.094999999999999</v>
      </c>
      <c r="G5" s="6">
        <f>SUM('[1]день 17'!L17:L18)</f>
        <v>110.75</v>
      </c>
      <c r="H5" s="36"/>
      <c r="I5" s="36">
        <v>110</v>
      </c>
      <c r="J5" s="36"/>
    </row>
    <row r="6" spans="1:10">
      <c r="A6" s="7" t="s">
        <v>11</v>
      </c>
      <c r="B6" s="2" t="s">
        <v>86</v>
      </c>
      <c r="C6" s="5">
        <v>130</v>
      </c>
      <c r="D6" s="6">
        <f>ABS('[1]день 15'!D18/100*'[1]день 15'!E18)</f>
        <v>0.32000000000000006</v>
      </c>
      <c r="E6" s="6">
        <v>0</v>
      </c>
      <c r="F6" s="6">
        <f>ABS('[1]день 15'!D18/100*'[1]день 15'!G18)</f>
        <v>7.8400000000000007</v>
      </c>
      <c r="G6" s="6">
        <f>ABS('[1]день 15'!D18/100*'[1]день 15'!H18)</f>
        <v>37.6</v>
      </c>
      <c r="H6" s="36">
        <v>3.75</v>
      </c>
      <c r="I6" s="36">
        <v>386</v>
      </c>
      <c r="J6" s="36">
        <v>7.89</v>
      </c>
    </row>
    <row r="7" spans="1:10" ht="29.25">
      <c r="A7" s="7" t="s">
        <v>13</v>
      </c>
      <c r="B7" s="1" t="s">
        <v>161</v>
      </c>
      <c r="C7" s="6">
        <v>60</v>
      </c>
      <c r="D7" s="6">
        <f>SUM('[1]день 19'!I24:I25)</f>
        <v>0.65</v>
      </c>
      <c r="E7" s="6">
        <f>SUM('[1]день 19'!J24:J25)</f>
        <v>3.0469999999999997</v>
      </c>
      <c r="F7" s="6">
        <f>SUM('[1]день 19'!K24:K25)</f>
        <v>3.45</v>
      </c>
      <c r="G7" s="6">
        <f>SUM('[1]день 19'!L24:L25)</f>
        <v>44.47</v>
      </c>
      <c r="H7" s="36">
        <v>1.5</v>
      </c>
      <c r="I7" s="36">
        <v>11</v>
      </c>
      <c r="J7" s="36">
        <v>1.98</v>
      </c>
    </row>
    <row r="8" spans="1:10" ht="28.5">
      <c r="A8" s="4"/>
      <c r="B8" s="4" t="s">
        <v>162</v>
      </c>
      <c r="C8" s="5" t="s">
        <v>192</v>
      </c>
      <c r="D8" s="6">
        <f>SUM('[1]день 19'!I27:I31)</f>
        <v>5.4249999999999998</v>
      </c>
      <c r="E8" s="6">
        <f>SUM('[1]день 19'!J27:J31)</f>
        <v>5.8</v>
      </c>
      <c r="F8" s="6">
        <f>SUM('[1]день 19'!K27:K31)</f>
        <v>14.396000000000001</v>
      </c>
      <c r="G8" s="6">
        <f>SUM('[1]день 19'!L27:L31)</f>
        <v>131.63</v>
      </c>
      <c r="H8" s="36">
        <v>30</v>
      </c>
      <c r="I8" s="36">
        <v>41</v>
      </c>
      <c r="J8" s="36">
        <v>6.65</v>
      </c>
    </row>
    <row r="9" spans="1:10">
      <c r="A9" s="4"/>
      <c r="B9" s="2" t="s">
        <v>163</v>
      </c>
      <c r="C9" s="5">
        <v>200</v>
      </c>
      <c r="D9" s="6">
        <f>SUM('[1]день 19'!I34:I39)</f>
        <v>16.319999999999997</v>
      </c>
      <c r="E9" s="6">
        <f>SUM('[1]день 19'!J34:J39)</f>
        <v>11.623999999999999</v>
      </c>
      <c r="F9" s="6">
        <f>SUM('[1]день 19'!K34:K39)</f>
        <v>26.203999999999997</v>
      </c>
      <c r="G9" s="6">
        <f>SUM('[1]день 19'!L34:L39)</f>
        <v>277.04000000000002</v>
      </c>
      <c r="H9" s="36">
        <v>0.05</v>
      </c>
      <c r="I9" s="36"/>
      <c r="J9" s="36">
        <v>19.690000000000001</v>
      </c>
    </row>
    <row r="10" spans="1:10" ht="28.5">
      <c r="A10" s="7"/>
      <c r="B10" s="4" t="s">
        <v>40</v>
      </c>
      <c r="C10" s="5">
        <v>180</v>
      </c>
      <c r="D10" s="6">
        <f>SUM('[1]день 19'!I43:I44)</f>
        <v>0.10400000000000001</v>
      </c>
      <c r="E10" s="6">
        <f>SUM('[1]день 19'!J43:J44)</f>
        <v>0</v>
      </c>
      <c r="F10" s="6">
        <f>SUM('[1]день 19'!K43:K44)</f>
        <v>18.954000000000001</v>
      </c>
      <c r="G10" s="6">
        <f>SUM('[1]день 19'!L43:L44)</f>
        <v>76.569999999999993</v>
      </c>
      <c r="H10" s="36">
        <v>0.95</v>
      </c>
      <c r="I10" s="36">
        <v>98</v>
      </c>
      <c r="J10" s="36">
        <v>3.19</v>
      </c>
    </row>
    <row r="11" spans="1:10">
      <c r="A11" s="7"/>
      <c r="B11" s="7" t="s">
        <v>17</v>
      </c>
      <c r="C11" s="5">
        <v>20</v>
      </c>
      <c r="D11" s="6">
        <f>ABS('[1]день 17'!D40/100*'[1]день 17'!E40)</f>
        <v>3.16</v>
      </c>
      <c r="E11" s="6">
        <f>ABS('[1]день 17'!D40/100*'[1]день 17'!F40)</f>
        <v>0.4</v>
      </c>
      <c r="F11" s="6">
        <f>ABS('[1]день 17'!D40/100*'[1]день 17'!G40)</f>
        <v>19.32</v>
      </c>
      <c r="G11" s="6">
        <f>ABS('[1]день 17'!D40/100*'[1]день 17'!H40)</f>
        <v>94</v>
      </c>
      <c r="H11" s="36"/>
      <c r="I11" s="36"/>
      <c r="J11" s="36">
        <v>1.79</v>
      </c>
    </row>
    <row r="12" spans="1:10" ht="28.5">
      <c r="A12" s="7" t="s">
        <v>18</v>
      </c>
      <c r="B12" s="4" t="s">
        <v>164</v>
      </c>
      <c r="C12" s="6">
        <v>180</v>
      </c>
      <c r="D12" s="6">
        <f>SUM('[1]день 19'!I48:I53)</f>
        <v>22.053999999999995</v>
      </c>
      <c r="E12" s="6">
        <f>SUM('[1]день 19'!J48:J53)</f>
        <v>5.2799999999999994</v>
      </c>
      <c r="F12" s="6">
        <f>SUM('[1]день 19'!K48:K53)</f>
        <v>39.893999999999998</v>
      </c>
      <c r="G12" s="6">
        <f>SUM('[1]день 19'!L48:L53)</f>
        <v>295.94</v>
      </c>
      <c r="H12" s="36">
        <v>1.8</v>
      </c>
      <c r="I12" s="36">
        <v>79</v>
      </c>
      <c r="J12" s="36">
        <v>35.950000000000003</v>
      </c>
    </row>
    <row r="13" spans="1:10">
      <c r="A13" s="7"/>
      <c r="B13" s="2" t="s">
        <v>10</v>
      </c>
      <c r="C13" s="5">
        <v>20</v>
      </c>
      <c r="D13" s="6">
        <f>ABS('[1]день 16'!D51/100*'[1]день 16'!E51)</f>
        <v>0</v>
      </c>
      <c r="E13" s="6">
        <f>ABS('[1]день 16'!D51/100*'[1]день 16'!F51)</f>
        <v>0</v>
      </c>
      <c r="F13" s="6">
        <f>ABS('[1]день 16'!D51/100*'[1]день 16'!G51)</f>
        <v>0</v>
      </c>
      <c r="G13" s="6">
        <f>ABS('[1]день 16'!D51/100*'[1]день 16'!H51)</f>
        <v>0</v>
      </c>
      <c r="H13" s="36"/>
      <c r="I13" s="36"/>
      <c r="J13" s="36">
        <v>1.6</v>
      </c>
    </row>
    <row r="14" spans="1:10">
      <c r="A14" s="7"/>
      <c r="B14" s="2" t="s">
        <v>25</v>
      </c>
      <c r="C14" s="5">
        <v>180</v>
      </c>
      <c r="D14" s="6">
        <f>SUM('[1]день 17'!I53:I54)</f>
        <v>0</v>
      </c>
      <c r="E14" s="6">
        <f>SUM('[1]день 17'!J53:J54)</f>
        <v>0</v>
      </c>
      <c r="F14" s="6">
        <f>SUM('[1]день 17'!K53:K54)</f>
        <v>9.98</v>
      </c>
      <c r="G14" s="6">
        <f>SUM('[1]день 17'!L53:L54)</f>
        <v>39.900000000000006</v>
      </c>
      <c r="H14" s="36">
        <v>0.06</v>
      </c>
      <c r="I14" s="36">
        <v>101</v>
      </c>
      <c r="J14" s="36">
        <v>1.2</v>
      </c>
    </row>
    <row r="15" spans="1:10" ht="28.5">
      <c r="A15" s="4" t="s">
        <v>202</v>
      </c>
      <c r="B15" s="2"/>
      <c r="C15" s="5"/>
      <c r="D15" s="6"/>
      <c r="E15" s="6"/>
      <c r="F15" s="6"/>
      <c r="G15" s="6"/>
      <c r="H15" s="36"/>
      <c r="I15" s="36"/>
      <c r="J15" s="36">
        <v>95.73</v>
      </c>
    </row>
    <row r="16" spans="1:10" ht="42.75">
      <c r="A16" s="7" t="s">
        <v>22</v>
      </c>
      <c r="B16" s="4" t="s">
        <v>193</v>
      </c>
      <c r="C16" s="5">
        <v>170</v>
      </c>
      <c r="D16" s="6">
        <f>SUM('[1]день 19'!I60:I63)</f>
        <v>2.2290000000000001</v>
      </c>
      <c r="E16" s="6">
        <f>SUM('[1]день 19'!J60:J63)</f>
        <v>4.0460000000000003</v>
      </c>
      <c r="F16" s="6">
        <f>SUM('[1]день 19'!K60:K63)</f>
        <v>17.422000000000004</v>
      </c>
      <c r="G16" s="6">
        <f>SUM('[1]день 19'!L60:L63)</f>
        <v>115.37</v>
      </c>
      <c r="H16" s="36">
        <v>1.6</v>
      </c>
      <c r="I16" s="36">
        <v>68</v>
      </c>
      <c r="J16" s="36">
        <v>18.62</v>
      </c>
    </row>
    <row r="17" spans="1:10">
      <c r="A17" s="7"/>
      <c r="B17" s="7" t="s">
        <v>17</v>
      </c>
      <c r="C17" s="5">
        <v>30</v>
      </c>
      <c r="D17" s="6">
        <f>ABS('[1]день 19'!D68/100*'[1]день 19'!E68)</f>
        <v>3.16</v>
      </c>
      <c r="E17" s="6">
        <f>ABS('[1]день 19'!D68/100*'[1]день 19'!F68)</f>
        <v>0.4</v>
      </c>
      <c r="F17" s="6">
        <f>ABS('[1]день 19'!D68/100*'[1]день 19'!G68)</f>
        <v>19.32</v>
      </c>
      <c r="G17" s="6">
        <f>ABS('[1]день 19'!D68/100*'[1]день 19'!H68)</f>
        <v>94</v>
      </c>
      <c r="H17" s="36"/>
      <c r="I17" s="36"/>
      <c r="J17" s="36">
        <v>1.34</v>
      </c>
    </row>
    <row r="18" spans="1:10">
      <c r="B18" s="7" t="s">
        <v>100</v>
      </c>
      <c r="C18" s="36">
        <v>200</v>
      </c>
      <c r="D18" s="36">
        <v>0</v>
      </c>
      <c r="E18" s="36">
        <v>0</v>
      </c>
      <c r="F18" s="36">
        <v>7</v>
      </c>
      <c r="G18" s="36">
        <v>26.3</v>
      </c>
      <c r="H18" s="36"/>
      <c r="I18" s="36"/>
      <c r="J18" s="36">
        <v>1.3</v>
      </c>
    </row>
    <row r="19" spans="1:10" ht="28.5">
      <c r="A19" s="4" t="s">
        <v>202</v>
      </c>
      <c r="B19" s="7"/>
      <c r="C19" s="36"/>
      <c r="D19" s="36"/>
      <c r="E19" s="36"/>
      <c r="F19" s="36"/>
      <c r="G19" s="36"/>
      <c r="H19" s="36"/>
      <c r="I19" s="36"/>
      <c r="J19" s="36">
        <v>115.9</v>
      </c>
    </row>
    <row r="20" spans="1:10" ht="42.75">
      <c r="A20" s="4" t="s">
        <v>166</v>
      </c>
      <c r="B20" s="60"/>
      <c r="C20" s="36"/>
      <c r="D20" s="36">
        <v>64</v>
      </c>
      <c r="E20" s="36">
        <v>57</v>
      </c>
      <c r="F20" s="36">
        <v>255</v>
      </c>
      <c r="G20" s="36">
        <v>1686</v>
      </c>
      <c r="H20" s="36">
        <v>45</v>
      </c>
      <c r="I20" s="36"/>
      <c r="J20" s="36"/>
    </row>
    <row r="21" spans="1:10" ht="28.5">
      <c r="A21" s="14" t="s">
        <v>231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L9" sqref="L9"/>
    </sheetView>
  </sheetViews>
  <sheetFormatPr defaultRowHeight="15"/>
  <cols>
    <col min="1" max="1" width="12.85546875" customWidth="1"/>
    <col min="2" max="2" width="17.28515625" customWidth="1"/>
    <col min="4" max="4" width="7.85546875" customWidth="1"/>
    <col min="5" max="5" width="7.140625" customWidth="1"/>
    <col min="6" max="6" width="7.7109375" customWidth="1"/>
    <col min="10" max="10" width="9.140625" style="65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33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>
      <c r="A3" s="7" t="s">
        <v>6</v>
      </c>
      <c r="B3" s="4"/>
      <c r="C3" s="6"/>
      <c r="D3" s="6"/>
      <c r="E3" s="6"/>
      <c r="F3" s="6"/>
      <c r="G3" s="6"/>
      <c r="H3" s="26"/>
      <c r="I3" s="26"/>
      <c r="J3" s="12"/>
    </row>
    <row r="4" spans="1:10" ht="43.5" customHeight="1">
      <c r="A4" s="24"/>
      <c r="B4" s="4" t="s">
        <v>34</v>
      </c>
      <c r="C4" s="6">
        <v>200</v>
      </c>
      <c r="D4" s="6">
        <v>7.45</v>
      </c>
      <c r="E4" s="6">
        <v>8.5</v>
      </c>
      <c r="F4" s="6">
        <v>26.95</v>
      </c>
      <c r="G4" s="6">
        <v>215.28</v>
      </c>
      <c r="H4" s="26">
        <v>3.2</v>
      </c>
      <c r="I4" s="26">
        <v>21.102</v>
      </c>
      <c r="J4" s="81" t="s">
        <v>236</v>
      </c>
    </row>
    <row r="5" spans="1:10" ht="30.75" customHeight="1">
      <c r="A5" s="24"/>
      <c r="B5" s="4" t="s">
        <v>35</v>
      </c>
      <c r="C5" s="6">
        <v>200</v>
      </c>
      <c r="D5" s="6">
        <v>0</v>
      </c>
      <c r="E5" s="6">
        <v>0</v>
      </c>
      <c r="F5" s="6">
        <v>14.97</v>
      </c>
      <c r="G5" s="6">
        <v>59.85</v>
      </c>
      <c r="H5" s="26">
        <v>1.2</v>
      </c>
      <c r="I5" s="26">
        <v>110</v>
      </c>
      <c r="J5" s="36">
        <v>1.3</v>
      </c>
    </row>
    <row r="6" spans="1:10">
      <c r="A6" s="24"/>
      <c r="B6" s="4" t="s">
        <v>9</v>
      </c>
      <c r="C6" s="6" t="s">
        <v>31</v>
      </c>
      <c r="D6" s="6">
        <v>2.35</v>
      </c>
      <c r="E6" s="6">
        <v>4.53</v>
      </c>
      <c r="F6" s="6">
        <v>15.1</v>
      </c>
      <c r="G6" s="6">
        <v>110.75</v>
      </c>
      <c r="H6" s="26"/>
      <c r="I6" s="26">
        <v>110</v>
      </c>
      <c r="J6" s="36">
        <v>4.7</v>
      </c>
    </row>
    <row r="7" spans="1:10">
      <c r="A7" s="7" t="s">
        <v>11</v>
      </c>
      <c r="B7" s="41" t="s">
        <v>54</v>
      </c>
      <c r="C7" s="6">
        <v>80</v>
      </c>
      <c r="D7" s="6">
        <v>0.32</v>
      </c>
      <c r="E7" s="6">
        <v>0</v>
      </c>
      <c r="F7" s="6">
        <v>7.84</v>
      </c>
      <c r="G7" s="6">
        <v>37.6</v>
      </c>
      <c r="H7" s="26">
        <v>3.75</v>
      </c>
      <c r="I7" s="26">
        <v>386</v>
      </c>
      <c r="J7" s="36">
        <v>4.8</v>
      </c>
    </row>
    <row r="8" spans="1:10" ht="29.25" customHeight="1">
      <c r="A8" s="7" t="s">
        <v>13</v>
      </c>
      <c r="B8" s="1" t="s">
        <v>235</v>
      </c>
      <c r="C8" s="6">
        <v>60</v>
      </c>
      <c r="D8" s="6">
        <v>2.04</v>
      </c>
      <c r="E8" s="6">
        <v>7.03</v>
      </c>
      <c r="F8" s="6">
        <v>0.26</v>
      </c>
      <c r="G8" s="6">
        <v>66</v>
      </c>
      <c r="H8" s="26">
        <v>3.6</v>
      </c>
      <c r="I8" s="26">
        <v>32</v>
      </c>
      <c r="J8" s="36">
        <v>6.16</v>
      </c>
    </row>
    <row r="9" spans="1:10" ht="57" customHeight="1">
      <c r="A9" s="4"/>
      <c r="B9" s="4" t="s">
        <v>38</v>
      </c>
      <c r="C9" s="6">
        <v>250</v>
      </c>
      <c r="D9" s="6">
        <v>2.77</v>
      </c>
      <c r="E9" s="6">
        <v>2.8</v>
      </c>
      <c r="F9" s="6">
        <v>14.51</v>
      </c>
      <c r="G9" s="6">
        <v>95.04</v>
      </c>
      <c r="H9" s="26">
        <v>23.1</v>
      </c>
      <c r="I9" s="26">
        <v>37</v>
      </c>
      <c r="J9" s="36">
        <v>5.23</v>
      </c>
    </row>
    <row r="10" spans="1:10" ht="43.5" customHeight="1">
      <c r="A10" s="4"/>
      <c r="B10" s="79" t="s">
        <v>39</v>
      </c>
      <c r="C10" s="6">
        <v>200</v>
      </c>
      <c r="D10" s="6">
        <v>11.92</v>
      </c>
      <c r="E10" s="6">
        <v>11.65</v>
      </c>
      <c r="F10" s="6">
        <v>4.4800000000000004</v>
      </c>
      <c r="G10" s="6">
        <v>170.58</v>
      </c>
      <c r="H10" s="26">
        <v>0.09</v>
      </c>
      <c r="I10" s="26">
        <v>172</v>
      </c>
      <c r="J10" s="36">
        <v>23.35</v>
      </c>
    </row>
    <row r="11" spans="1:10" ht="36.75" customHeight="1">
      <c r="A11" s="7"/>
      <c r="B11" s="4" t="s">
        <v>40</v>
      </c>
      <c r="C11" s="6">
        <v>180</v>
      </c>
      <c r="D11" s="6">
        <v>0.1</v>
      </c>
      <c r="E11" s="6">
        <v>0</v>
      </c>
      <c r="F11" s="6">
        <v>18.95</v>
      </c>
      <c r="G11" s="6">
        <v>76.569999999999993</v>
      </c>
      <c r="H11" s="26">
        <v>0.95</v>
      </c>
      <c r="I11" s="26">
        <v>394</v>
      </c>
      <c r="J11" s="36">
        <v>3.19</v>
      </c>
    </row>
    <row r="12" spans="1:10">
      <c r="A12" s="7"/>
      <c r="B12" s="4" t="s">
        <v>17</v>
      </c>
      <c r="C12" s="6">
        <v>40</v>
      </c>
      <c r="D12" s="6">
        <v>3.16</v>
      </c>
      <c r="E12" s="6">
        <v>0.4</v>
      </c>
      <c r="F12" s="6">
        <v>19.32</v>
      </c>
      <c r="G12" s="6">
        <v>94</v>
      </c>
      <c r="H12" s="26"/>
      <c r="I12" s="26"/>
      <c r="J12" s="36">
        <v>1.63</v>
      </c>
    </row>
    <row r="13" spans="1:10" ht="75.75" customHeight="1">
      <c r="A13" s="7" t="s">
        <v>18</v>
      </c>
      <c r="B13" s="4" t="s">
        <v>41</v>
      </c>
      <c r="C13" s="6" t="s">
        <v>47</v>
      </c>
      <c r="D13" s="6">
        <v>20.64</v>
      </c>
      <c r="E13" s="6">
        <v>15.89</v>
      </c>
      <c r="F13" s="6">
        <v>27.17</v>
      </c>
      <c r="G13" s="6">
        <v>338.37</v>
      </c>
      <c r="H13" s="26">
        <v>0.8</v>
      </c>
      <c r="I13" s="26">
        <v>86</v>
      </c>
      <c r="J13" s="36">
        <v>12.3</v>
      </c>
    </row>
    <row r="14" spans="1:10" ht="15.75" customHeight="1">
      <c r="A14" s="7"/>
      <c r="B14" s="1" t="s">
        <v>42</v>
      </c>
      <c r="C14" s="6">
        <v>180</v>
      </c>
      <c r="D14" s="6">
        <v>15.83</v>
      </c>
      <c r="E14" s="6">
        <v>19.149999999999999</v>
      </c>
      <c r="F14" s="6">
        <v>57.46</v>
      </c>
      <c r="G14" s="6">
        <v>468.43</v>
      </c>
      <c r="H14" s="26">
        <v>0.9</v>
      </c>
      <c r="I14" s="26">
        <v>96</v>
      </c>
      <c r="J14" s="36">
        <v>6.2</v>
      </c>
    </row>
    <row r="15" spans="1:10" ht="33.75" customHeight="1">
      <c r="A15" s="4" t="s">
        <v>202</v>
      </c>
      <c r="B15" s="1"/>
      <c r="C15" s="6"/>
      <c r="D15" s="6"/>
      <c r="E15" s="6"/>
      <c r="F15" s="6"/>
      <c r="G15" s="6"/>
      <c r="I15" s="26"/>
      <c r="J15" s="36">
        <v>98.57</v>
      </c>
    </row>
    <row r="16" spans="1:10" ht="47.25" customHeight="1">
      <c r="A16" s="7" t="s">
        <v>22</v>
      </c>
      <c r="B16" s="4" t="s">
        <v>43</v>
      </c>
      <c r="C16" s="6">
        <v>200</v>
      </c>
      <c r="D16" s="6">
        <v>4.29</v>
      </c>
      <c r="E16" s="6">
        <v>3.21</v>
      </c>
      <c r="F16" s="6">
        <v>11.01</v>
      </c>
      <c r="G16" s="6">
        <v>91.23</v>
      </c>
      <c r="H16" s="26">
        <v>34.4</v>
      </c>
      <c r="I16" s="26">
        <v>65</v>
      </c>
      <c r="J16" s="36">
        <v>19.03</v>
      </c>
    </row>
    <row r="17" spans="1:10" ht="60.75" customHeight="1">
      <c r="A17" s="11"/>
      <c r="B17" s="1" t="s">
        <v>69</v>
      </c>
      <c r="C17" s="5">
        <v>180</v>
      </c>
      <c r="D17" s="5">
        <v>3.48</v>
      </c>
      <c r="E17" s="5">
        <v>3.84</v>
      </c>
      <c r="F17" s="5">
        <v>20.61</v>
      </c>
      <c r="G17" s="5">
        <v>131.85</v>
      </c>
      <c r="H17" s="26">
        <v>0.9</v>
      </c>
      <c r="I17" s="26">
        <v>98</v>
      </c>
      <c r="J17" s="36">
        <v>1.87</v>
      </c>
    </row>
    <row r="18" spans="1:10">
      <c r="A18" s="7"/>
      <c r="B18" s="4" t="s">
        <v>17</v>
      </c>
      <c r="C18" s="6">
        <v>20</v>
      </c>
      <c r="D18" s="6">
        <v>3.16</v>
      </c>
      <c r="E18" s="6">
        <v>0.4</v>
      </c>
      <c r="F18" s="6">
        <v>19.32</v>
      </c>
      <c r="G18" s="6">
        <v>94</v>
      </c>
      <c r="H18" s="26"/>
      <c r="I18" s="26"/>
      <c r="J18" s="36">
        <v>0.82</v>
      </c>
    </row>
    <row r="19" spans="1:10" ht="18" customHeight="1">
      <c r="A19" s="22"/>
      <c r="B19" s="4" t="s">
        <v>45</v>
      </c>
      <c r="C19" s="36">
        <v>50</v>
      </c>
      <c r="D19" s="36">
        <v>0.44</v>
      </c>
      <c r="E19" s="36">
        <v>3.05</v>
      </c>
      <c r="F19" s="36">
        <v>1.1399999999999999</v>
      </c>
      <c r="G19" s="36">
        <v>34.85</v>
      </c>
      <c r="H19" s="26">
        <v>5</v>
      </c>
      <c r="I19" s="26"/>
      <c r="J19" s="36">
        <v>1.08</v>
      </c>
    </row>
    <row r="20" spans="1:10" ht="37.5" customHeight="1">
      <c r="A20" s="4" t="s">
        <v>202</v>
      </c>
      <c r="B20" s="4"/>
      <c r="C20" s="36"/>
      <c r="D20" s="36"/>
      <c r="E20" s="36"/>
      <c r="F20" s="36"/>
      <c r="G20" s="36"/>
      <c r="H20" s="26"/>
      <c r="I20" s="26"/>
      <c r="J20" s="36">
        <v>121.37</v>
      </c>
    </row>
    <row r="21" spans="1:10" ht="42.75">
      <c r="A21" s="4" t="s">
        <v>46</v>
      </c>
      <c r="B21" s="31"/>
      <c r="C21" s="6"/>
      <c r="D21" s="6">
        <v>78</v>
      </c>
      <c r="E21" s="6">
        <v>80</v>
      </c>
      <c r="F21" s="6">
        <v>261</v>
      </c>
      <c r="G21" s="6">
        <v>1960</v>
      </c>
      <c r="H21" s="21">
        <v>65</v>
      </c>
      <c r="I21" s="21"/>
      <c r="J21" s="36"/>
    </row>
    <row r="22" spans="1:10" ht="28.5">
      <c r="A22" s="14" t="s">
        <v>240</v>
      </c>
      <c r="J22" s="67"/>
    </row>
    <row r="23" spans="1:10">
      <c r="J23" s="67"/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19" sqref="K19"/>
    </sheetView>
  </sheetViews>
  <sheetFormatPr defaultRowHeight="15"/>
  <cols>
    <col min="1" max="1" width="13.85546875" customWidth="1"/>
    <col min="2" max="2" width="19.28515625" customWidth="1"/>
    <col min="3" max="3" width="7.140625" customWidth="1"/>
    <col min="4" max="4" width="8" customWidth="1"/>
    <col min="8" max="8" width="7.28515625" customWidth="1"/>
    <col min="9" max="9" width="7" customWidth="1"/>
    <col min="10" max="10" width="6.85546875" style="65" customWidth="1"/>
  </cols>
  <sheetData>
    <row r="1" spans="1:10" ht="85.5">
      <c r="A1" s="4" t="s">
        <v>26</v>
      </c>
      <c r="B1" s="4" t="s">
        <v>27</v>
      </c>
      <c r="C1" s="4" t="s">
        <v>28</v>
      </c>
      <c r="D1" s="89" t="s">
        <v>1</v>
      </c>
      <c r="E1" s="89"/>
      <c r="F1" s="89"/>
      <c r="G1" s="4" t="s">
        <v>2</v>
      </c>
      <c r="H1" s="25" t="s">
        <v>29</v>
      </c>
      <c r="I1" s="62" t="s">
        <v>30</v>
      </c>
      <c r="J1" s="25" t="s">
        <v>201</v>
      </c>
    </row>
    <row r="2" spans="1:10">
      <c r="A2" s="7" t="s">
        <v>200</v>
      </c>
      <c r="B2" s="8"/>
      <c r="C2" s="7"/>
      <c r="D2" s="7" t="s">
        <v>3</v>
      </c>
      <c r="E2" s="7" t="s">
        <v>4</v>
      </c>
      <c r="F2" s="7" t="s">
        <v>5</v>
      </c>
      <c r="G2" s="7"/>
      <c r="H2" s="26"/>
      <c r="I2" s="63"/>
      <c r="J2" s="12"/>
    </row>
    <row r="3" spans="1:10">
      <c r="A3" s="7" t="s">
        <v>6</v>
      </c>
      <c r="B3" s="4" t="s">
        <v>58</v>
      </c>
      <c r="C3" s="5">
        <v>90</v>
      </c>
      <c r="D3" s="6">
        <f>SUM(D6:D9)</f>
        <v>3.8000000000000003</v>
      </c>
      <c r="E3" s="6">
        <f>SUM(E6:E9)</f>
        <v>7.7720000000000002</v>
      </c>
      <c r="F3" s="6">
        <f>SUM(F6:F9)</f>
        <v>41.015000000000001</v>
      </c>
      <c r="G3" s="6">
        <f>SUM(G6:G9)</f>
        <v>253.07</v>
      </c>
      <c r="H3" s="36">
        <v>0.38</v>
      </c>
      <c r="I3" s="66">
        <v>49</v>
      </c>
      <c r="J3" s="36">
        <v>10.4</v>
      </c>
    </row>
    <row r="4" spans="1:10" ht="57">
      <c r="A4" s="7"/>
      <c r="B4" s="4" t="s">
        <v>194</v>
      </c>
      <c r="C4" s="5">
        <v>80</v>
      </c>
      <c r="D4" s="6">
        <v>5</v>
      </c>
      <c r="E4" s="6">
        <v>0.2</v>
      </c>
      <c r="F4" s="6">
        <v>13.3</v>
      </c>
      <c r="G4" s="6">
        <v>73</v>
      </c>
      <c r="H4" s="36">
        <v>0.38</v>
      </c>
      <c r="I4" s="66">
        <v>16</v>
      </c>
      <c r="J4" s="36">
        <v>5.2</v>
      </c>
    </row>
    <row r="5" spans="1:10">
      <c r="A5" s="7"/>
      <c r="B5" s="7" t="s">
        <v>17</v>
      </c>
      <c r="C5" s="5">
        <v>20</v>
      </c>
      <c r="D5" s="6">
        <f>ABS('[1]день 17'!D32/100*'[1]день 17'!E32)</f>
        <v>10.92</v>
      </c>
      <c r="E5" s="6">
        <f>ABS('[1]день 17'!D32/100*'[1]день 17'!F32)</f>
        <v>11.04</v>
      </c>
      <c r="F5" s="6">
        <f>ABS('[1]день 17'!D32/100*'[1]день 17'!G32)</f>
        <v>0</v>
      </c>
      <c r="G5" s="6">
        <f>ABS('[1]день 17'!D32/100*'[1]день 17'!H32)</f>
        <v>142.79999999999998</v>
      </c>
      <c r="H5" s="36"/>
      <c r="I5" s="66"/>
      <c r="J5" s="36">
        <v>0.9</v>
      </c>
    </row>
    <row r="6" spans="1:10">
      <c r="A6" s="7"/>
      <c r="B6" s="2" t="s">
        <v>25</v>
      </c>
      <c r="C6" s="5">
        <v>180</v>
      </c>
      <c r="D6" s="6">
        <f>SUM('[1]день 20'!I16:I17)</f>
        <v>0</v>
      </c>
      <c r="E6" s="6">
        <f>SUM('[1]день 20'!J16:J17)</f>
        <v>0</v>
      </c>
      <c r="F6" s="6">
        <f>SUM('[1]день 20'!K16:K17)</f>
        <v>14.969999999999999</v>
      </c>
      <c r="G6" s="6">
        <f>SUM('[1]день 20'!L16:L17)</f>
        <v>59.849999999999994</v>
      </c>
      <c r="H6" s="36">
        <v>0.06</v>
      </c>
      <c r="I6" s="66">
        <v>101</v>
      </c>
      <c r="J6" s="36">
        <v>1.2</v>
      </c>
    </row>
    <row r="7" spans="1:10">
      <c r="A7" s="24"/>
      <c r="B7" s="2" t="s">
        <v>9</v>
      </c>
      <c r="C7" s="6" t="s">
        <v>121</v>
      </c>
      <c r="D7" s="6">
        <f>SUM('[1]день 17'!I17:I18)</f>
        <v>2.35</v>
      </c>
      <c r="E7" s="6">
        <f>SUM('[1]день 17'!J17:J18)</f>
        <v>4.5250000000000004</v>
      </c>
      <c r="F7" s="6">
        <f>SUM('[1]день 17'!K17:K18)</f>
        <v>15.094999999999999</v>
      </c>
      <c r="G7" s="6">
        <f>SUM('[1]день 17'!L17:L18)</f>
        <v>110.75</v>
      </c>
      <c r="H7" s="36"/>
      <c r="I7" s="66">
        <v>110</v>
      </c>
      <c r="J7" s="36">
        <v>3.85</v>
      </c>
    </row>
    <row r="8" spans="1:10">
      <c r="A8" s="7" t="s">
        <v>11</v>
      </c>
      <c r="B8" s="2" t="s">
        <v>167</v>
      </c>
      <c r="C8" s="5">
        <v>60</v>
      </c>
      <c r="D8" s="6">
        <v>0.8</v>
      </c>
      <c r="E8" s="6">
        <v>0.2</v>
      </c>
      <c r="F8" s="6">
        <v>7.5</v>
      </c>
      <c r="G8" s="6">
        <v>38</v>
      </c>
      <c r="H8" s="36">
        <v>3.75</v>
      </c>
      <c r="I8" s="66">
        <v>386</v>
      </c>
      <c r="J8" s="36">
        <v>5.0999999999999996</v>
      </c>
    </row>
    <row r="9" spans="1:10">
      <c r="A9" s="7" t="s">
        <v>13</v>
      </c>
      <c r="B9" s="4" t="s">
        <v>168</v>
      </c>
      <c r="C9" s="6">
        <v>80</v>
      </c>
      <c r="D9" s="6">
        <f>SUM('[1]день 19'!I24:I25)</f>
        <v>0.65</v>
      </c>
      <c r="E9" s="6">
        <f>SUM('[1]день 19'!J24:J25)</f>
        <v>3.0469999999999997</v>
      </c>
      <c r="F9" s="6">
        <f>SUM('[1]день 19'!K24:K25)</f>
        <v>3.45</v>
      </c>
      <c r="G9" s="6">
        <f>SUM('[1]день 19'!L24:L25)</f>
        <v>44.47</v>
      </c>
      <c r="H9" s="36">
        <v>0.48</v>
      </c>
      <c r="I9" s="66"/>
      <c r="J9" s="36">
        <v>6.9</v>
      </c>
    </row>
    <row r="10" spans="1:10" ht="28.5">
      <c r="A10" s="4"/>
      <c r="B10" s="4" t="s">
        <v>169</v>
      </c>
      <c r="C10" s="5">
        <v>250</v>
      </c>
      <c r="D10" s="6">
        <f>SUM('[1]день 20'!I34:I37)</f>
        <v>1.6050000000000002</v>
      </c>
      <c r="E10" s="6">
        <f>SUM('[1]день 20'!J34:J37)</f>
        <v>1.671</v>
      </c>
      <c r="F10" s="6">
        <f>SUM('[1]день 20'!K34:K37)</f>
        <v>15.883000000000001</v>
      </c>
      <c r="G10" s="6">
        <f>SUM('[1]день 20'!L34:L37)</f>
        <v>85.140000000000015</v>
      </c>
      <c r="H10" s="36">
        <v>7.5</v>
      </c>
      <c r="I10" s="66">
        <v>42</v>
      </c>
      <c r="J10" s="36">
        <v>6.2</v>
      </c>
    </row>
    <row r="11" spans="1:10" ht="28.5">
      <c r="A11" s="4"/>
      <c r="B11" s="4" t="s">
        <v>196</v>
      </c>
      <c r="C11" s="5" t="s">
        <v>195</v>
      </c>
      <c r="D11" s="6">
        <f>SUM('[1]день 20'!I41:I49)</f>
        <v>11.994000000000002</v>
      </c>
      <c r="E11" s="6">
        <f>SUM('[1]день 20'!J41:J49)</f>
        <v>16.788</v>
      </c>
      <c r="F11" s="6">
        <f>SUM('[1]день 20'!K41:K49)</f>
        <v>4.984</v>
      </c>
      <c r="G11" s="6">
        <f>SUM('[1]день 20'!L41:L49)</f>
        <v>220.67999999999998</v>
      </c>
      <c r="H11" s="36">
        <v>3.35</v>
      </c>
      <c r="I11" s="66">
        <v>73</v>
      </c>
      <c r="J11" s="36">
        <v>31</v>
      </c>
    </row>
    <row r="12" spans="1:10" ht="28.5">
      <c r="A12" s="4"/>
      <c r="B12" s="4" t="s">
        <v>197</v>
      </c>
      <c r="C12" s="5" t="s">
        <v>198</v>
      </c>
      <c r="D12" s="6">
        <v>1.6</v>
      </c>
      <c r="E12" s="6">
        <v>6.4</v>
      </c>
      <c r="F12" s="6">
        <v>9.5</v>
      </c>
      <c r="G12" s="6">
        <v>99.2</v>
      </c>
      <c r="H12" s="36">
        <v>0.2</v>
      </c>
      <c r="I12" s="66">
        <v>32</v>
      </c>
      <c r="J12" s="36">
        <v>9.9</v>
      </c>
    </row>
    <row r="13" spans="1:10" ht="28.5">
      <c r="A13" s="7"/>
      <c r="B13" s="4" t="s">
        <v>16</v>
      </c>
      <c r="C13" s="5">
        <v>180</v>
      </c>
      <c r="D13" s="6">
        <f>SUM('[1]день 20'!I57:I58)</f>
        <v>0.10400000000000001</v>
      </c>
      <c r="E13" s="6">
        <f>SUM('[1]день 20'!J57:J58)</f>
        <v>0</v>
      </c>
      <c r="F13" s="6">
        <f>SUM('[1]день 20'!K57:K58)</f>
        <v>18.954000000000001</v>
      </c>
      <c r="G13" s="6">
        <f>SUM('[1]день 20'!L57:L58)</f>
        <v>76.569999999999993</v>
      </c>
      <c r="H13" s="36">
        <v>0.85</v>
      </c>
      <c r="I13" s="66">
        <v>99</v>
      </c>
      <c r="J13" s="36">
        <v>2.11</v>
      </c>
    </row>
    <row r="14" spans="1:10">
      <c r="A14" s="7"/>
      <c r="B14" s="7" t="s">
        <v>17</v>
      </c>
      <c r="C14" s="5">
        <v>40</v>
      </c>
      <c r="D14" s="6">
        <f>ABS('[1]день 17'!D40/100*'[1]день 17'!E40)</f>
        <v>3.16</v>
      </c>
      <c r="E14" s="6">
        <f>ABS('[1]день 17'!D40/100*'[1]день 17'!F40)</f>
        <v>0.4</v>
      </c>
      <c r="F14" s="6">
        <f>ABS('[1]день 17'!D40/100*'[1]день 17'!G40)</f>
        <v>19.32</v>
      </c>
      <c r="G14" s="6">
        <f>ABS('[1]день 17'!D40/100*'[1]день 17'!H40)</f>
        <v>94</v>
      </c>
      <c r="H14" s="36"/>
      <c r="I14" s="66"/>
      <c r="J14" s="36">
        <v>1.79</v>
      </c>
    </row>
    <row r="15" spans="1:10" ht="28.5">
      <c r="A15" s="7" t="s">
        <v>18</v>
      </c>
      <c r="B15" s="80" t="s">
        <v>242</v>
      </c>
      <c r="C15" s="6">
        <v>50</v>
      </c>
      <c r="D15" s="6">
        <f>SUM('[1]день 20'!I62:I67)</f>
        <v>5.3832599999999999</v>
      </c>
      <c r="E15" s="6">
        <f>SUM('[1]день 20'!J62:J67)</f>
        <v>7.6047000000000002</v>
      </c>
      <c r="F15" s="6">
        <f>SUM('[1]день 20'!K62:K67)</f>
        <v>36.281660000000002</v>
      </c>
      <c r="G15" s="6">
        <f>SUM('[1]день 20'!L62:L67)</f>
        <v>235.4366</v>
      </c>
      <c r="H15" s="36">
        <v>0.9</v>
      </c>
      <c r="I15" s="66">
        <v>469</v>
      </c>
      <c r="J15" s="36">
        <v>6.31</v>
      </c>
    </row>
    <row r="16" spans="1:10">
      <c r="A16" s="7"/>
      <c r="B16" s="80" t="s">
        <v>243</v>
      </c>
      <c r="C16" s="5">
        <v>200</v>
      </c>
      <c r="D16" s="6">
        <f>SUM('[1]день 20'!I69:I76)</f>
        <v>3.3860000000000001</v>
      </c>
      <c r="E16" s="6">
        <f>SUM('[1]день 20'!J69:J76)</f>
        <v>3.5</v>
      </c>
      <c r="F16" s="6">
        <f>SUM('[1]день 20'!K69:K76)</f>
        <v>9.8940000000000001</v>
      </c>
      <c r="G16" s="6">
        <f>SUM('[1]день 20'!L69:L76)</f>
        <v>85.73</v>
      </c>
      <c r="H16" s="36">
        <v>0.9</v>
      </c>
      <c r="I16" s="66">
        <v>96</v>
      </c>
      <c r="J16" s="36"/>
    </row>
    <row r="17" spans="1:10">
      <c r="A17" s="7" t="s">
        <v>22</v>
      </c>
      <c r="B17" s="2" t="s">
        <v>12</v>
      </c>
      <c r="C17" s="5">
        <v>200</v>
      </c>
      <c r="D17" s="6">
        <v>0.5</v>
      </c>
      <c r="E17" s="6">
        <v>0.1</v>
      </c>
      <c r="F17" s="6">
        <v>10.1</v>
      </c>
      <c r="G17" s="6">
        <v>46</v>
      </c>
      <c r="H17" s="36">
        <v>24</v>
      </c>
      <c r="I17" s="66"/>
      <c r="J17" s="36">
        <v>9.6999999999999993</v>
      </c>
    </row>
    <row r="18" spans="1:10">
      <c r="A18" s="7"/>
      <c r="B18" s="2" t="s">
        <v>244</v>
      </c>
      <c r="C18" s="5">
        <v>200</v>
      </c>
      <c r="D18" s="6">
        <v>4.4000000000000004</v>
      </c>
      <c r="E18" s="6">
        <v>7</v>
      </c>
      <c r="F18" s="6">
        <v>68.400000000000006</v>
      </c>
      <c r="G18" s="70">
        <v>350</v>
      </c>
      <c r="H18" s="36"/>
      <c r="I18" s="66"/>
      <c r="J18" s="36">
        <v>3.56</v>
      </c>
    </row>
    <row r="19" spans="1:10" ht="42.75">
      <c r="A19" s="4" t="s">
        <v>199</v>
      </c>
      <c r="B19" s="60"/>
      <c r="C19" s="36"/>
      <c r="D19" s="36">
        <v>57.8</v>
      </c>
      <c r="E19" s="36">
        <v>60.2</v>
      </c>
      <c r="F19" s="36">
        <v>289</v>
      </c>
      <c r="G19" s="36">
        <v>2014</v>
      </c>
      <c r="H19" s="36">
        <v>43</v>
      </c>
      <c r="I19" s="66"/>
      <c r="J19" s="36"/>
    </row>
    <row r="20" spans="1:10" ht="28.5">
      <c r="A20" s="14" t="s">
        <v>232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N3" sqref="N3"/>
    </sheetView>
  </sheetViews>
  <sheetFormatPr defaultRowHeight="15"/>
  <cols>
    <col min="1" max="1" width="13.5703125" customWidth="1"/>
    <col min="2" max="2" width="14.85546875" customWidth="1"/>
    <col min="3" max="3" width="8" customWidth="1"/>
    <col min="4" max="4" width="7.85546875" customWidth="1"/>
    <col min="5" max="5" width="7.140625" customWidth="1"/>
    <col min="6" max="6" width="7.710937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48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>
      <c r="A3" s="7" t="s">
        <v>6</v>
      </c>
      <c r="B3" s="4"/>
      <c r="C3" s="6"/>
      <c r="D3" s="6"/>
      <c r="E3" s="6"/>
      <c r="F3" s="6"/>
      <c r="G3" s="6"/>
      <c r="H3" s="26"/>
      <c r="I3" s="26"/>
      <c r="J3" s="12"/>
    </row>
    <row r="4" spans="1:10" ht="42.75">
      <c r="A4" s="24"/>
      <c r="B4" s="4" t="s">
        <v>49</v>
      </c>
      <c r="C4" s="6">
        <v>200</v>
      </c>
      <c r="D4" s="6">
        <v>6.57</v>
      </c>
      <c r="E4" s="6">
        <v>7.46</v>
      </c>
      <c r="F4" s="6">
        <v>29.83</v>
      </c>
      <c r="G4" s="6">
        <v>213.93</v>
      </c>
      <c r="H4" s="36">
        <v>1.6</v>
      </c>
      <c r="I4" s="36">
        <v>27</v>
      </c>
      <c r="J4" s="36">
        <v>6.1</v>
      </c>
    </row>
    <row r="5" spans="1:10" ht="42" customHeight="1">
      <c r="A5" s="24"/>
      <c r="B5" s="83" t="s">
        <v>245</v>
      </c>
      <c r="C5" s="6">
        <v>200</v>
      </c>
      <c r="D5" s="6">
        <v>0</v>
      </c>
      <c r="E5" s="6">
        <v>0</v>
      </c>
      <c r="F5" s="6">
        <v>14.97</v>
      </c>
      <c r="G5" s="6">
        <v>59.85</v>
      </c>
      <c r="H5" s="36">
        <v>0.35</v>
      </c>
      <c r="I5" s="36">
        <v>406</v>
      </c>
      <c r="J5" s="36">
        <v>1.2</v>
      </c>
    </row>
    <row r="6" spans="1:10" ht="28.5">
      <c r="A6" s="24"/>
      <c r="B6" s="4" t="s">
        <v>9</v>
      </c>
      <c r="C6" s="6" t="s">
        <v>31</v>
      </c>
      <c r="D6" s="6">
        <v>2.35</v>
      </c>
      <c r="E6" s="6">
        <v>4.53</v>
      </c>
      <c r="F6" s="6">
        <v>15.1</v>
      </c>
      <c r="G6" s="6">
        <v>110.75</v>
      </c>
      <c r="H6" s="36"/>
      <c r="I6" s="36">
        <v>110</v>
      </c>
      <c r="J6" s="36">
        <v>4.7</v>
      </c>
    </row>
    <row r="7" spans="1:10">
      <c r="A7" s="7" t="s">
        <v>11</v>
      </c>
      <c r="B7" s="2" t="s">
        <v>167</v>
      </c>
      <c r="C7" s="6">
        <v>140</v>
      </c>
      <c r="D7" s="6">
        <v>0.28000000000000003</v>
      </c>
      <c r="E7" s="6">
        <v>0</v>
      </c>
      <c r="F7" s="6">
        <v>6.86</v>
      </c>
      <c r="G7" s="6">
        <v>32.9</v>
      </c>
      <c r="H7" s="36">
        <v>3.75</v>
      </c>
      <c r="I7" s="36">
        <v>386</v>
      </c>
      <c r="J7" s="36">
        <v>7</v>
      </c>
    </row>
    <row r="8" spans="1:10" ht="42.75">
      <c r="A8" s="7" t="s">
        <v>13</v>
      </c>
      <c r="B8" s="4" t="s">
        <v>50</v>
      </c>
      <c r="C8" s="6">
        <v>75</v>
      </c>
      <c r="D8" s="6">
        <v>1.42</v>
      </c>
      <c r="E8" s="6">
        <v>4.09</v>
      </c>
      <c r="F8" s="6">
        <v>4.63</v>
      </c>
      <c r="G8" s="6">
        <v>61.92</v>
      </c>
      <c r="H8" s="36">
        <v>9.9</v>
      </c>
      <c r="I8" s="36">
        <v>4</v>
      </c>
      <c r="J8" s="36">
        <v>2.25</v>
      </c>
    </row>
    <row r="9" spans="1:10" ht="15.75">
      <c r="A9" s="4"/>
      <c r="B9" s="42" t="s">
        <v>246</v>
      </c>
      <c r="C9" s="6">
        <v>250</v>
      </c>
      <c r="D9" s="6">
        <v>9.32</v>
      </c>
      <c r="E9" s="6">
        <v>8.94</v>
      </c>
      <c r="F9" s="6">
        <v>18.32</v>
      </c>
      <c r="G9" s="6">
        <v>191.43</v>
      </c>
      <c r="H9" s="36">
        <v>8</v>
      </c>
      <c r="I9" s="36">
        <v>30</v>
      </c>
      <c r="J9" s="36">
        <v>6.05</v>
      </c>
    </row>
    <row r="10" spans="1:10" ht="28.5">
      <c r="A10" s="4"/>
      <c r="B10" s="83" t="s">
        <v>247</v>
      </c>
      <c r="C10" s="6">
        <v>150</v>
      </c>
      <c r="D10" s="6">
        <v>5.52</v>
      </c>
      <c r="E10" s="6">
        <v>2.83</v>
      </c>
      <c r="F10" s="6">
        <v>35.29</v>
      </c>
      <c r="G10" s="6">
        <v>188.53</v>
      </c>
      <c r="H10" s="36">
        <v>0.3</v>
      </c>
      <c r="I10" s="36">
        <v>56</v>
      </c>
      <c r="J10" s="36">
        <v>3.08</v>
      </c>
    </row>
    <row r="11" spans="1:10" ht="28.5">
      <c r="A11" s="4"/>
      <c r="B11" s="83" t="s">
        <v>248</v>
      </c>
      <c r="C11" s="6">
        <v>80</v>
      </c>
      <c r="D11" s="6">
        <v>13.81</v>
      </c>
      <c r="E11" s="6">
        <v>14.12</v>
      </c>
      <c r="F11" s="6">
        <v>5.69</v>
      </c>
      <c r="G11" s="6">
        <v>205.27</v>
      </c>
      <c r="H11" s="36">
        <v>3.15</v>
      </c>
      <c r="I11" s="36">
        <v>70</v>
      </c>
      <c r="J11" s="36">
        <v>15.6</v>
      </c>
    </row>
    <row r="12" spans="1:10" ht="29.25">
      <c r="A12" s="7"/>
      <c r="B12" s="1" t="s">
        <v>213</v>
      </c>
      <c r="C12" s="6">
        <v>180</v>
      </c>
      <c r="D12" s="6">
        <v>0.1</v>
      </c>
      <c r="E12" s="6">
        <v>0</v>
      </c>
      <c r="F12" s="6">
        <v>18.95</v>
      </c>
      <c r="G12" s="6">
        <v>76.569999999999993</v>
      </c>
      <c r="H12" s="36">
        <v>3.08</v>
      </c>
      <c r="I12" s="36">
        <v>100</v>
      </c>
      <c r="J12" s="36">
        <v>2.91</v>
      </c>
    </row>
    <row r="13" spans="1:10">
      <c r="A13" s="7"/>
      <c r="B13" s="4" t="s">
        <v>17</v>
      </c>
      <c r="C13" s="6">
        <v>40</v>
      </c>
      <c r="D13" s="6">
        <v>3.16</v>
      </c>
      <c r="E13" s="6">
        <v>0.4</v>
      </c>
      <c r="F13" s="6">
        <v>19.32</v>
      </c>
      <c r="G13" s="6">
        <v>94</v>
      </c>
      <c r="H13" s="36"/>
      <c r="I13" s="36"/>
      <c r="J13" s="36">
        <v>1.63</v>
      </c>
    </row>
    <row r="14" spans="1:10">
      <c r="A14" s="7" t="s">
        <v>18</v>
      </c>
      <c r="B14" s="83" t="s">
        <v>249</v>
      </c>
      <c r="C14" s="6">
        <v>200</v>
      </c>
      <c r="D14" s="6">
        <v>5.22</v>
      </c>
      <c r="E14" s="6">
        <v>5.76</v>
      </c>
      <c r="F14" s="6">
        <v>8.4600000000000009</v>
      </c>
      <c r="G14" s="6">
        <v>108</v>
      </c>
      <c r="H14" s="36">
        <v>2.46</v>
      </c>
      <c r="I14" s="36"/>
      <c r="J14" s="68">
        <v>9</v>
      </c>
    </row>
    <row r="15" spans="1:10">
      <c r="A15" s="7"/>
      <c r="B15" s="83" t="s">
        <v>10</v>
      </c>
      <c r="C15" s="6">
        <v>30</v>
      </c>
      <c r="D15" s="6">
        <v>7.32</v>
      </c>
      <c r="E15" s="6">
        <v>8.39</v>
      </c>
      <c r="F15" s="6">
        <v>47.79</v>
      </c>
      <c r="G15" s="6">
        <v>294.26</v>
      </c>
      <c r="H15" s="36">
        <v>0.36</v>
      </c>
      <c r="I15" s="36">
        <v>92</v>
      </c>
      <c r="J15" s="36">
        <v>13.99</v>
      </c>
    </row>
    <row r="16" spans="1:10" ht="28.5">
      <c r="A16" s="4" t="s">
        <v>202</v>
      </c>
      <c r="B16" s="4"/>
      <c r="C16" s="6"/>
      <c r="D16" s="6"/>
      <c r="E16" s="6"/>
      <c r="F16" s="6"/>
      <c r="G16" s="6"/>
      <c r="H16" s="36"/>
      <c r="I16" s="36"/>
      <c r="J16" s="36">
        <v>74.739999999999995</v>
      </c>
    </row>
    <row r="17" spans="1:10" ht="47.25">
      <c r="A17" s="7" t="s">
        <v>22</v>
      </c>
      <c r="B17" s="27" t="s">
        <v>250</v>
      </c>
      <c r="C17" s="6">
        <v>4.09</v>
      </c>
      <c r="D17" s="6">
        <v>4.29</v>
      </c>
      <c r="E17" s="6">
        <v>3.12</v>
      </c>
      <c r="F17" s="6">
        <v>11.61</v>
      </c>
      <c r="G17" s="6">
        <v>93.62</v>
      </c>
      <c r="H17" s="36">
        <v>0.9</v>
      </c>
      <c r="I17" s="36">
        <v>54</v>
      </c>
      <c r="J17" s="36">
        <v>19.670000000000002</v>
      </c>
    </row>
    <row r="18" spans="1:10" ht="31.5" customHeight="1">
      <c r="A18" s="11"/>
      <c r="B18" s="1" t="s">
        <v>251</v>
      </c>
      <c r="C18" s="5">
        <v>180</v>
      </c>
      <c r="D18" s="5">
        <v>3.48</v>
      </c>
      <c r="E18" s="5">
        <v>3.84</v>
      </c>
      <c r="F18" s="5">
        <v>20.61</v>
      </c>
      <c r="G18" s="5">
        <v>131.85</v>
      </c>
      <c r="H18" s="36">
        <v>1</v>
      </c>
      <c r="I18" s="36">
        <v>102</v>
      </c>
      <c r="J18" s="36">
        <v>1.7</v>
      </c>
    </row>
    <row r="19" spans="1:10">
      <c r="A19" s="7"/>
      <c r="B19" s="83" t="s">
        <v>21</v>
      </c>
      <c r="C19" s="6">
        <v>20</v>
      </c>
      <c r="D19" s="6">
        <v>3.16</v>
      </c>
      <c r="E19" s="6">
        <v>0.4</v>
      </c>
      <c r="F19" s="6">
        <v>19.32</v>
      </c>
      <c r="G19" s="6">
        <v>94</v>
      </c>
      <c r="H19" s="36"/>
      <c r="I19" s="36"/>
      <c r="J19" s="36">
        <v>0.82</v>
      </c>
    </row>
    <row r="20" spans="1:10" ht="28.5">
      <c r="A20" s="4" t="s">
        <v>202</v>
      </c>
      <c r="B20" s="4"/>
      <c r="C20" s="6"/>
      <c r="D20" s="6"/>
      <c r="E20" s="6"/>
      <c r="F20" s="6"/>
      <c r="G20" s="6"/>
      <c r="H20" s="36"/>
      <c r="I20" s="36"/>
      <c r="J20" s="36">
        <v>96.93</v>
      </c>
    </row>
    <row r="21" spans="1:10" ht="28.5">
      <c r="A21" s="4" t="s">
        <v>53</v>
      </c>
      <c r="B21" s="31"/>
      <c r="C21" s="6"/>
      <c r="D21" s="6">
        <v>66</v>
      </c>
      <c r="E21" s="6">
        <v>64</v>
      </c>
      <c r="F21" s="6">
        <v>276</v>
      </c>
      <c r="G21" s="6">
        <v>1957</v>
      </c>
      <c r="H21" s="36">
        <v>35</v>
      </c>
      <c r="I21" s="36"/>
      <c r="J21" s="36"/>
    </row>
    <row r="22" spans="1:10" ht="28.5">
      <c r="A22" s="14" t="s">
        <v>241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sqref="A1:J24"/>
    </sheetView>
  </sheetViews>
  <sheetFormatPr defaultRowHeight="15"/>
  <cols>
    <col min="1" max="1" width="13.85546875" customWidth="1"/>
    <col min="2" max="2" width="15.42578125" customWidth="1"/>
    <col min="4" max="4" width="6.85546875" customWidth="1"/>
    <col min="5" max="5" width="6.710937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73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>
      <c r="A3" s="7" t="s">
        <v>6</v>
      </c>
      <c r="B3" s="4"/>
      <c r="C3" s="6"/>
      <c r="D3" s="6"/>
      <c r="E3" s="6"/>
      <c r="F3" s="6"/>
      <c r="G3" s="6"/>
      <c r="H3" s="26"/>
      <c r="I3" s="26"/>
      <c r="J3" s="12"/>
    </row>
    <row r="4" spans="1:10">
      <c r="A4" s="24"/>
      <c r="B4" s="4" t="s">
        <v>58</v>
      </c>
      <c r="C4" s="6">
        <v>90</v>
      </c>
      <c r="D4" s="6">
        <v>2.62</v>
      </c>
      <c r="E4" s="6">
        <v>3.28</v>
      </c>
      <c r="F4" s="6">
        <v>9.44</v>
      </c>
      <c r="G4" s="6">
        <v>78.19</v>
      </c>
      <c r="H4" s="26">
        <v>0.38</v>
      </c>
      <c r="I4" s="26">
        <v>229</v>
      </c>
      <c r="J4" s="36">
        <v>8.1</v>
      </c>
    </row>
    <row r="5" spans="1:10" ht="28.5">
      <c r="A5" s="24"/>
      <c r="B5" s="83" t="s">
        <v>252</v>
      </c>
      <c r="C5" s="6">
        <v>60</v>
      </c>
      <c r="D5" s="6">
        <v>0.7</v>
      </c>
      <c r="E5" s="6">
        <v>7.7</v>
      </c>
      <c r="F5" s="6">
        <v>4.5</v>
      </c>
      <c r="G5" s="6">
        <v>89.2</v>
      </c>
      <c r="H5" s="26">
        <v>6.8</v>
      </c>
      <c r="I5" s="26">
        <v>15</v>
      </c>
      <c r="J5" s="36">
        <v>6.3</v>
      </c>
    </row>
    <row r="6" spans="1:10" ht="29.25" customHeight="1">
      <c r="A6" s="24"/>
      <c r="B6" s="74" t="s">
        <v>42</v>
      </c>
      <c r="C6" s="6">
        <v>180</v>
      </c>
      <c r="D6" s="6">
        <v>4.84</v>
      </c>
      <c r="E6" s="6">
        <v>5.0999999999999996</v>
      </c>
      <c r="F6" s="6">
        <v>17.23</v>
      </c>
      <c r="G6" s="6">
        <v>135.68</v>
      </c>
      <c r="H6" s="26">
        <v>0.9</v>
      </c>
      <c r="I6" s="26">
        <v>96</v>
      </c>
      <c r="J6" s="36">
        <v>38.549999999999997</v>
      </c>
    </row>
    <row r="7" spans="1:10" ht="28.5">
      <c r="A7" s="24"/>
      <c r="B7" s="4" t="s">
        <v>9</v>
      </c>
      <c r="C7" s="6" t="s">
        <v>31</v>
      </c>
      <c r="D7" s="6">
        <v>2.35</v>
      </c>
      <c r="E7" s="6">
        <v>4.53</v>
      </c>
      <c r="F7" s="6">
        <v>15.1</v>
      </c>
      <c r="G7" s="6">
        <v>110.75</v>
      </c>
      <c r="H7" s="26"/>
      <c r="I7" s="26">
        <v>110</v>
      </c>
      <c r="J7" s="36">
        <v>7.86</v>
      </c>
    </row>
    <row r="8" spans="1:10">
      <c r="A8" s="7" t="s">
        <v>11</v>
      </c>
      <c r="B8" s="2" t="s">
        <v>60</v>
      </c>
      <c r="C8" s="6">
        <v>110</v>
      </c>
      <c r="D8" s="6">
        <v>0.28000000000000003</v>
      </c>
      <c r="E8" s="6">
        <v>0</v>
      </c>
      <c r="F8" s="6">
        <v>6.86</v>
      </c>
      <c r="G8" s="6">
        <v>32.9</v>
      </c>
      <c r="H8" s="26">
        <v>3.5</v>
      </c>
      <c r="I8" s="26">
        <v>386</v>
      </c>
      <c r="J8" s="36">
        <v>5.32</v>
      </c>
    </row>
    <row r="9" spans="1:10" ht="57" customHeight="1">
      <c r="A9" s="7" t="s">
        <v>13</v>
      </c>
      <c r="B9" s="4" t="s">
        <v>61</v>
      </c>
      <c r="C9" s="6">
        <v>75</v>
      </c>
      <c r="D9" s="6">
        <v>0.78</v>
      </c>
      <c r="E9" s="6">
        <v>1.06</v>
      </c>
      <c r="F9" s="6">
        <v>6.14</v>
      </c>
      <c r="G9" s="6">
        <v>37.97</v>
      </c>
      <c r="H9" s="26">
        <v>8.5</v>
      </c>
      <c r="I9" s="26">
        <v>60</v>
      </c>
      <c r="J9" s="36">
        <v>6.91</v>
      </c>
    </row>
    <row r="10" spans="1:10" ht="43.5">
      <c r="A10" s="4"/>
      <c r="B10" s="1" t="s">
        <v>62</v>
      </c>
      <c r="C10" s="6">
        <v>250</v>
      </c>
      <c r="D10" s="6">
        <v>2.41</v>
      </c>
      <c r="E10" s="6">
        <v>2.64</v>
      </c>
      <c r="F10" s="6">
        <v>19.03</v>
      </c>
      <c r="G10" s="6">
        <v>109.85</v>
      </c>
      <c r="H10" s="26">
        <v>2</v>
      </c>
      <c r="I10" s="26">
        <v>83</v>
      </c>
      <c r="J10" s="36">
        <v>3.08</v>
      </c>
    </row>
    <row r="11" spans="1:10" ht="42.75">
      <c r="A11" s="4"/>
      <c r="B11" s="83" t="s">
        <v>55</v>
      </c>
      <c r="C11" s="6">
        <v>120</v>
      </c>
      <c r="D11" s="6">
        <v>5.52</v>
      </c>
      <c r="E11" s="6">
        <v>2.83</v>
      </c>
      <c r="F11" s="6">
        <v>35.29</v>
      </c>
      <c r="G11" s="6">
        <v>188.53</v>
      </c>
      <c r="H11" s="26">
        <v>7.5</v>
      </c>
      <c r="I11" s="26">
        <v>108</v>
      </c>
      <c r="J11" s="36">
        <v>3.1</v>
      </c>
    </row>
    <row r="12" spans="1:10" ht="28.5">
      <c r="A12" s="4"/>
      <c r="B12" s="83" t="s">
        <v>56</v>
      </c>
      <c r="C12" s="6">
        <v>80</v>
      </c>
      <c r="D12" s="6">
        <v>15.3</v>
      </c>
      <c r="E12" s="6">
        <v>14.97</v>
      </c>
      <c r="F12" s="6">
        <v>12.76</v>
      </c>
      <c r="G12" s="6">
        <v>246.85</v>
      </c>
      <c r="H12" s="26">
        <v>0.4</v>
      </c>
      <c r="I12" s="26">
        <v>323</v>
      </c>
      <c r="J12" s="36">
        <v>29.36</v>
      </c>
    </row>
    <row r="13" spans="1:10" ht="27.75" customHeight="1">
      <c r="A13" s="7"/>
      <c r="B13" s="1" t="s">
        <v>253</v>
      </c>
      <c r="C13" s="6">
        <v>180</v>
      </c>
      <c r="D13" s="6">
        <v>0.09</v>
      </c>
      <c r="E13" s="6">
        <v>0.01</v>
      </c>
      <c r="F13" s="6">
        <v>15.27</v>
      </c>
      <c r="G13" s="6">
        <v>63.25</v>
      </c>
      <c r="H13" s="26">
        <v>3.08</v>
      </c>
      <c r="I13" s="26">
        <v>386</v>
      </c>
      <c r="J13" s="36">
        <v>2.91</v>
      </c>
    </row>
    <row r="14" spans="1:10" ht="19.5" customHeight="1">
      <c r="A14" s="7"/>
      <c r="B14" s="4" t="s">
        <v>17</v>
      </c>
      <c r="C14" s="6">
        <v>40</v>
      </c>
      <c r="D14" s="6">
        <v>3.16</v>
      </c>
      <c r="E14" s="6">
        <v>0.4</v>
      </c>
      <c r="F14" s="6">
        <v>19.32</v>
      </c>
      <c r="G14" s="6">
        <v>94</v>
      </c>
      <c r="H14" s="26"/>
      <c r="I14" s="26"/>
      <c r="J14" s="36">
        <v>1.79</v>
      </c>
    </row>
    <row r="15" spans="1:10" ht="49.5" customHeight="1">
      <c r="A15" s="7" t="s">
        <v>18</v>
      </c>
      <c r="B15" s="27" t="s">
        <v>71</v>
      </c>
      <c r="C15" s="6">
        <v>180</v>
      </c>
      <c r="D15" s="28">
        <f>SUM('[1]день 4'!I53:I53)</f>
        <v>9.1</v>
      </c>
      <c r="E15" s="28">
        <f>SUM('[1]день 4'!J53:J53)</f>
        <v>9.1999999999999993</v>
      </c>
      <c r="F15" s="28">
        <f>SUM('[1]день 4'!K53:K53)</f>
        <v>0</v>
      </c>
      <c r="G15" s="28">
        <f>SUM('[1]день 4'!L53:L53)</f>
        <v>119</v>
      </c>
      <c r="H15" s="26">
        <v>24</v>
      </c>
      <c r="I15" s="26">
        <v>79</v>
      </c>
      <c r="J15" s="36">
        <v>43.96</v>
      </c>
    </row>
    <row r="16" spans="1:10">
      <c r="A16" s="7"/>
      <c r="B16" s="1" t="s">
        <v>25</v>
      </c>
      <c r="C16" s="6">
        <v>80</v>
      </c>
      <c r="D16" s="6">
        <v>0</v>
      </c>
      <c r="E16" s="6">
        <v>0</v>
      </c>
      <c r="F16" s="6">
        <v>9.98</v>
      </c>
      <c r="G16" s="6">
        <v>39.9</v>
      </c>
      <c r="H16" s="26">
        <v>0.09</v>
      </c>
      <c r="I16" s="26">
        <v>101</v>
      </c>
      <c r="J16" s="36">
        <v>1.2</v>
      </c>
    </row>
    <row r="17" spans="1:10" ht="19.5" customHeight="1">
      <c r="A17" s="7"/>
      <c r="B17" s="83" t="s">
        <v>10</v>
      </c>
      <c r="C17" s="6">
        <v>20</v>
      </c>
      <c r="D17" s="6">
        <v>3.16</v>
      </c>
      <c r="E17" s="6">
        <v>0.4</v>
      </c>
      <c r="F17" s="6">
        <v>19.32</v>
      </c>
      <c r="G17" s="6">
        <v>94</v>
      </c>
      <c r="H17" s="26"/>
      <c r="I17" s="26"/>
      <c r="J17" s="36">
        <v>0.9</v>
      </c>
    </row>
    <row r="18" spans="1:10" ht="30.75" customHeight="1">
      <c r="A18" s="4" t="s">
        <v>202</v>
      </c>
      <c r="B18" s="4"/>
      <c r="C18" s="6"/>
      <c r="D18" s="6"/>
      <c r="E18" s="6"/>
      <c r="F18" s="6"/>
      <c r="G18" s="6"/>
      <c r="H18" s="26"/>
      <c r="I18" s="26"/>
      <c r="J18" s="36">
        <v>135.69999999999999</v>
      </c>
    </row>
    <row r="19" spans="1:10" ht="52.5" customHeight="1">
      <c r="A19" s="7" t="s">
        <v>22</v>
      </c>
      <c r="B19" s="83" t="s">
        <v>247</v>
      </c>
      <c r="C19" s="6">
        <v>120</v>
      </c>
      <c r="D19" s="6">
        <v>5.52</v>
      </c>
      <c r="E19" s="6">
        <v>2.83</v>
      </c>
      <c r="F19" s="6">
        <v>35.29</v>
      </c>
      <c r="G19" s="6">
        <v>188.53</v>
      </c>
      <c r="H19" s="26">
        <v>3.15</v>
      </c>
      <c r="I19" s="26">
        <v>56</v>
      </c>
      <c r="J19" s="36">
        <v>4.05</v>
      </c>
    </row>
    <row r="20" spans="1:10">
      <c r="A20" s="4"/>
      <c r="B20" s="83" t="s">
        <v>254</v>
      </c>
      <c r="C20" s="6">
        <v>80</v>
      </c>
      <c r="D20" s="6">
        <v>13.81</v>
      </c>
      <c r="E20" s="6">
        <v>14.12</v>
      </c>
      <c r="F20" s="6">
        <v>5.69</v>
      </c>
      <c r="G20" s="6">
        <v>205.27</v>
      </c>
      <c r="H20" s="26">
        <v>0.3</v>
      </c>
      <c r="I20" s="26"/>
      <c r="J20" s="36">
        <v>15.6</v>
      </c>
    </row>
    <row r="21" spans="1:10">
      <c r="A21" s="11"/>
      <c r="B21" s="7" t="s">
        <v>25</v>
      </c>
      <c r="C21" s="5">
        <v>180</v>
      </c>
      <c r="D21" s="5">
        <v>4.84</v>
      </c>
      <c r="E21" s="5">
        <v>5.0999999999999996</v>
      </c>
      <c r="F21" s="5">
        <v>17.23</v>
      </c>
      <c r="G21" s="5">
        <v>135.68</v>
      </c>
      <c r="H21" s="26">
        <v>0.9</v>
      </c>
      <c r="I21" s="26">
        <v>96</v>
      </c>
      <c r="J21" s="36">
        <v>1.1000000000000001</v>
      </c>
    </row>
    <row r="22" spans="1:10">
      <c r="A22" s="7"/>
      <c r="B22" s="4" t="s">
        <v>17</v>
      </c>
      <c r="C22" s="6">
        <v>20</v>
      </c>
      <c r="D22" s="6">
        <v>3.16</v>
      </c>
      <c r="E22" s="6">
        <v>0.4</v>
      </c>
      <c r="F22" s="6">
        <v>19.32</v>
      </c>
      <c r="G22" s="6">
        <v>94</v>
      </c>
      <c r="H22" s="26"/>
      <c r="I22" s="26"/>
      <c r="J22" s="36">
        <v>0.9</v>
      </c>
    </row>
    <row r="23" spans="1:10" ht="28.5">
      <c r="A23" s="4" t="s">
        <v>202</v>
      </c>
      <c r="B23" s="4"/>
      <c r="C23" s="6"/>
      <c r="D23" s="6"/>
      <c r="E23" s="6"/>
      <c r="F23" s="6"/>
      <c r="G23" s="6"/>
      <c r="H23" s="26"/>
      <c r="I23" s="26"/>
      <c r="J23" s="36">
        <v>142.81</v>
      </c>
    </row>
    <row r="24" spans="1:10" ht="42.75">
      <c r="A24" s="4" t="s">
        <v>64</v>
      </c>
      <c r="B24" s="31"/>
      <c r="C24" s="6"/>
      <c r="D24" s="6">
        <v>70</v>
      </c>
      <c r="E24" s="6">
        <v>71</v>
      </c>
      <c r="F24" s="6">
        <v>282</v>
      </c>
      <c r="G24" s="6">
        <v>1926</v>
      </c>
      <c r="H24" s="43">
        <v>51</v>
      </c>
      <c r="I24" s="43"/>
      <c r="J24" s="12"/>
    </row>
    <row r="25" spans="1:10">
      <c r="A25" s="17" t="s">
        <v>204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D14" sqref="D14"/>
    </sheetView>
  </sheetViews>
  <sheetFormatPr defaultRowHeight="15"/>
  <cols>
    <col min="1" max="1" width="11.85546875" customWidth="1"/>
    <col min="2" max="2" width="15.140625" customWidth="1"/>
    <col min="4" max="5" width="9.140625" style="44"/>
    <col min="6" max="6" width="8.42578125" style="44" customWidth="1"/>
    <col min="7" max="7" width="9.140625" style="44"/>
    <col min="8" max="9" width="7.140625" customWidth="1"/>
    <col min="10" max="10" width="6.42578125" customWidth="1"/>
  </cols>
  <sheetData>
    <row r="1" spans="1:10" ht="85.5">
      <c r="A1" s="4" t="s">
        <v>26</v>
      </c>
      <c r="B1" s="4" t="s">
        <v>27</v>
      </c>
      <c r="C1" s="4" t="s">
        <v>28</v>
      </c>
      <c r="D1" s="89" t="s">
        <v>1</v>
      </c>
      <c r="E1" s="89"/>
      <c r="F1" s="89"/>
      <c r="G1" s="4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74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>
      <c r="A3" s="7" t="s">
        <v>6</v>
      </c>
      <c r="B3" s="4"/>
      <c r="C3" s="6"/>
      <c r="D3" s="6"/>
      <c r="E3" s="6"/>
      <c r="F3" s="6"/>
      <c r="G3" s="6"/>
      <c r="H3" s="26"/>
      <c r="I3" s="26"/>
      <c r="J3" s="12"/>
    </row>
    <row r="4" spans="1:10" ht="28.5">
      <c r="A4" s="24"/>
      <c r="B4" s="4" t="s">
        <v>65</v>
      </c>
      <c r="C4" s="6">
        <v>200</v>
      </c>
      <c r="D4" s="6">
        <f>SUM('[1]день 5'!I8:I10)</f>
        <v>7.13</v>
      </c>
      <c r="E4" s="6">
        <f>SUM('[1]день 5'!J8:J10)</f>
        <v>5.7</v>
      </c>
      <c r="F4" s="6">
        <f>SUM('[1]день 5'!K8:K10)</f>
        <v>27.080000000000005</v>
      </c>
      <c r="G4" s="6">
        <f>SUM('[1]день 5'!L8:L10)</f>
        <v>189.55</v>
      </c>
      <c r="H4" s="36">
        <v>3.05</v>
      </c>
      <c r="I4" s="36">
        <v>23</v>
      </c>
      <c r="J4" s="36">
        <v>6</v>
      </c>
    </row>
    <row r="5" spans="1:10" ht="43.5">
      <c r="A5" s="11"/>
      <c r="B5" s="1" t="s">
        <v>255</v>
      </c>
      <c r="C5" s="5">
        <v>180</v>
      </c>
      <c r="D5" s="5">
        <v>3.48</v>
      </c>
      <c r="E5" s="5">
        <v>3.84</v>
      </c>
      <c r="F5" s="5">
        <v>20.61</v>
      </c>
      <c r="G5" s="5">
        <v>131.85</v>
      </c>
      <c r="H5" s="36">
        <v>0.9</v>
      </c>
      <c r="I5" s="36">
        <v>98</v>
      </c>
      <c r="J5" s="36">
        <v>1.87</v>
      </c>
    </row>
    <row r="6" spans="1:10" ht="28.5">
      <c r="A6" s="24"/>
      <c r="B6" s="4" t="s">
        <v>9</v>
      </c>
      <c r="C6" s="6" t="s">
        <v>31</v>
      </c>
      <c r="D6" s="6">
        <v>2.35</v>
      </c>
      <c r="E6" s="6">
        <v>4.53</v>
      </c>
      <c r="F6" s="6">
        <v>15.1</v>
      </c>
      <c r="G6" s="6">
        <v>110.75</v>
      </c>
      <c r="H6" s="36"/>
      <c r="I6" s="36">
        <v>110</v>
      </c>
      <c r="J6" s="36">
        <v>4.7</v>
      </c>
    </row>
    <row r="7" spans="1:10" ht="28.5">
      <c r="A7" s="74" t="s">
        <v>11</v>
      </c>
      <c r="B7" s="2" t="s">
        <v>36</v>
      </c>
      <c r="C7" s="6">
        <v>110</v>
      </c>
      <c r="D7" s="3">
        <f>ABS('[1]день 5'!C19/100*'[1]день 5'!D19)</f>
        <v>64</v>
      </c>
      <c r="E7" s="3">
        <f>ABS('[1]день 5'!C19/100*'[1]день 5'!E19)</f>
        <v>0.32000000000000006</v>
      </c>
      <c r="F7" s="3">
        <f>ABS('[1]день 5'!C19/100*'[1]день 5'!F19)</f>
        <v>0.32000000000000006</v>
      </c>
      <c r="G7" s="3">
        <f>ABS('[1]день 5'!C19/100*'[1]день 5'!G19)</f>
        <v>7.8400000000000007</v>
      </c>
      <c r="H7" s="36">
        <v>3.75</v>
      </c>
      <c r="I7" s="36">
        <v>386</v>
      </c>
      <c r="J7" s="36">
        <v>7.9</v>
      </c>
    </row>
    <row r="8" spans="1:10" ht="42.75">
      <c r="A8" s="7" t="s">
        <v>13</v>
      </c>
      <c r="B8" s="41" t="s">
        <v>256</v>
      </c>
      <c r="C8" s="6">
        <v>60</v>
      </c>
      <c r="D8" s="6">
        <v>0.78</v>
      </c>
      <c r="E8" s="6">
        <v>1.06</v>
      </c>
      <c r="F8" s="6">
        <v>6.14</v>
      </c>
      <c r="G8" s="6">
        <v>37.97</v>
      </c>
      <c r="H8" s="36">
        <v>7.8</v>
      </c>
      <c r="I8" s="36">
        <v>13</v>
      </c>
      <c r="J8" s="36">
        <v>4.7</v>
      </c>
    </row>
    <row r="9" spans="1:10" ht="57">
      <c r="A9" s="4"/>
      <c r="B9" s="84" t="s">
        <v>257</v>
      </c>
      <c r="C9" s="6">
        <v>250</v>
      </c>
      <c r="D9" s="6">
        <f>SUM('[1]день 5'!I27:I31)</f>
        <v>1.9239999999999999</v>
      </c>
      <c r="E9" s="6">
        <f>SUM('[1]день 5'!J27:J31)</f>
        <v>1.958</v>
      </c>
      <c r="F9" s="6">
        <f>SUM('[1]день 5'!K27:K31)</f>
        <v>13.394</v>
      </c>
      <c r="G9" s="6">
        <f>SUM('[1]день 5'!L27:L31)</f>
        <v>79.179999999999993</v>
      </c>
      <c r="H9" s="36">
        <v>16.7</v>
      </c>
      <c r="I9" s="36">
        <v>45</v>
      </c>
      <c r="J9" s="36">
        <v>5.9</v>
      </c>
    </row>
    <row r="10" spans="1:10" ht="57">
      <c r="A10" s="4"/>
      <c r="B10" s="84" t="s">
        <v>258</v>
      </c>
      <c r="C10" s="6">
        <v>0.53846153846153844</v>
      </c>
      <c r="D10" s="6">
        <f>SUM('[1]день 5'!I33:I37)</f>
        <v>13.155999999999999</v>
      </c>
      <c r="E10" s="6">
        <f>SUM('[1]день 5'!J33:J37)</f>
        <v>9.4239999999999995</v>
      </c>
      <c r="F10" s="6">
        <f>SUM('[1]день 5'!K33:K37)</f>
        <v>11.558</v>
      </c>
      <c r="G10" s="6">
        <f>SUM('[1]день 5'!L33:L37)</f>
        <v>186.18</v>
      </c>
      <c r="H10" s="36">
        <v>0.9</v>
      </c>
      <c r="I10" s="36">
        <v>41</v>
      </c>
      <c r="J10" s="36">
        <v>19.7</v>
      </c>
    </row>
    <row r="11" spans="1:10" ht="27.75" customHeight="1">
      <c r="A11" s="7"/>
      <c r="B11" s="74" t="s">
        <v>70</v>
      </c>
      <c r="C11" s="6">
        <v>180</v>
      </c>
      <c r="D11" s="6">
        <f>SUM('[1]день 5'!I39:I40)</f>
        <v>0.34</v>
      </c>
      <c r="E11" s="6">
        <f>SUM('[1]день 5'!J39:J40)</f>
        <v>0.13999999999999999</v>
      </c>
      <c r="F11" s="6">
        <f>SUM('[1]день 5'!K39:K40)</f>
        <v>19.799999999999997</v>
      </c>
      <c r="G11" s="6">
        <f>SUM('[1]день 5'!L39:L40)</f>
        <v>88.25</v>
      </c>
      <c r="H11" s="36">
        <v>0.85</v>
      </c>
      <c r="I11" s="36">
        <v>98</v>
      </c>
      <c r="J11" s="36">
        <v>2.6</v>
      </c>
    </row>
    <row r="12" spans="1:10" ht="19.5" customHeight="1">
      <c r="A12" s="7"/>
      <c r="B12" s="4" t="s">
        <v>17</v>
      </c>
      <c r="C12" s="6">
        <v>40</v>
      </c>
      <c r="D12" s="6">
        <v>3.16</v>
      </c>
      <c r="E12" s="6">
        <v>0.4</v>
      </c>
      <c r="F12" s="6">
        <v>19.32</v>
      </c>
      <c r="G12" s="6">
        <v>94</v>
      </c>
      <c r="H12" s="36"/>
      <c r="I12" s="36"/>
      <c r="J12" s="36">
        <v>1.79</v>
      </c>
    </row>
    <row r="13" spans="1:10" ht="28.5">
      <c r="A13" s="7" t="s">
        <v>18</v>
      </c>
      <c r="B13" s="84" t="s">
        <v>259</v>
      </c>
      <c r="C13" s="5" t="s">
        <v>260</v>
      </c>
      <c r="D13" s="6">
        <f>SUM('[1]день 5'!I44:I48)</f>
        <v>7.2019999999999991</v>
      </c>
      <c r="E13" s="6">
        <f>SUM('[1]день 5'!J44:J48)</f>
        <v>10.643000000000001</v>
      </c>
      <c r="F13" s="6">
        <f>SUM('[1]день 5'!K44:K48)</f>
        <v>42.022000000000006</v>
      </c>
      <c r="G13" s="6">
        <f>SUM('[1]день 5'!L44:L48)</f>
        <v>293.45000000000005</v>
      </c>
      <c r="H13" s="36">
        <v>1.9</v>
      </c>
      <c r="I13" s="36">
        <v>23</v>
      </c>
      <c r="J13" s="36">
        <v>8.16</v>
      </c>
    </row>
    <row r="14" spans="1:10" ht="28.5">
      <c r="A14" s="4" t="s">
        <v>202</v>
      </c>
      <c r="B14" s="4"/>
      <c r="C14" s="5"/>
      <c r="D14" s="6"/>
      <c r="E14" s="6"/>
      <c r="F14" s="6"/>
      <c r="G14" s="6"/>
      <c r="H14" s="36"/>
      <c r="I14" s="36"/>
      <c r="J14" s="36">
        <v>65.75</v>
      </c>
    </row>
    <row r="15" spans="1:10" ht="29.25">
      <c r="A15" s="7" t="s">
        <v>22</v>
      </c>
      <c r="B15" s="1" t="s">
        <v>12</v>
      </c>
      <c r="C15" s="6">
        <v>200</v>
      </c>
      <c r="D15" s="6">
        <v>0.5</v>
      </c>
      <c r="E15" s="6">
        <v>0.1</v>
      </c>
      <c r="F15" s="6">
        <v>10.1</v>
      </c>
      <c r="G15" s="6">
        <v>46</v>
      </c>
      <c r="H15" s="36">
        <v>24</v>
      </c>
      <c r="I15" s="36"/>
      <c r="J15" s="36">
        <v>10</v>
      </c>
    </row>
    <row r="16" spans="1:10">
      <c r="A16" s="4"/>
      <c r="B16" s="2" t="s">
        <v>72</v>
      </c>
      <c r="C16" s="6">
        <v>50</v>
      </c>
      <c r="D16" s="3">
        <v>7.5</v>
      </c>
      <c r="E16" s="3">
        <v>18.5</v>
      </c>
      <c r="F16" s="3">
        <v>67</v>
      </c>
      <c r="G16" s="45">
        <v>465</v>
      </c>
      <c r="H16" s="36"/>
      <c r="I16" s="36"/>
      <c r="J16" s="36">
        <v>3.2</v>
      </c>
    </row>
    <row r="17" spans="1:10" ht="28.5">
      <c r="A17" s="4" t="s">
        <v>202</v>
      </c>
      <c r="B17" s="2"/>
      <c r="C17" s="6"/>
      <c r="D17" s="3"/>
      <c r="E17" s="3"/>
      <c r="F17" s="3"/>
      <c r="G17" s="45"/>
      <c r="H17" s="36"/>
      <c r="I17" s="36"/>
      <c r="J17" s="36">
        <v>79</v>
      </c>
    </row>
    <row r="18" spans="1:10" ht="42.75">
      <c r="A18" s="4" t="s">
        <v>68</v>
      </c>
      <c r="B18" s="31"/>
      <c r="C18" s="6"/>
      <c r="D18" s="6">
        <v>67.3</v>
      </c>
      <c r="E18" s="6">
        <v>60.6</v>
      </c>
      <c r="F18" s="6">
        <v>260</v>
      </c>
      <c r="G18" s="6">
        <v>1830</v>
      </c>
      <c r="H18" s="36">
        <v>58</v>
      </c>
      <c r="I18" s="36"/>
      <c r="J18" s="36"/>
    </row>
    <row r="19" spans="1:10" ht="28.5">
      <c r="A19" s="14" t="s">
        <v>217</v>
      </c>
      <c r="J19" s="67"/>
    </row>
    <row r="20" spans="1:10">
      <c r="J20" s="67"/>
    </row>
    <row r="21" spans="1:10">
      <c r="J21" s="67"/>
    </row>
    <row r="22" spans="1:10">
      <c r="J22" s="67"/>
    </row>
    <row r="23" spans="1:10">
      <c r="J23" s="67"/>
    </row>
    <row r="24" spans="1:10">
      <c r="J24" s="67"/>
    </row>
    <row r="25" spans="1:10">
      <c r="J25" s="65"/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5"/>
  <cols>
    <col min="1" max="1" width="11.28515625" customWidth="1"/>
    <col min="2" max="2" width="17.140625" customWidth="1"/>
    <col min="8" max="8" width="6.140625" customWidth="1"/>
    <col min="9" max="9" width="6.5703125" customWidth="1"/>
    <col min="10" max="10" width="6.4257812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 ht="12.75" customHeight="1">
      <c r="A2" s="7" t="s">
        <v>75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 ht="45" customHeight="1">
      <c r="A3" s="7" t="s">
        <v>6</v>
      </c>
      <c r="B3" s="1" t="s">
        <v>76</v>
      </c>
      <c r="C3" s="30" t="s">
        <v>170</v>
      </c>
      <c r="D3" s="46">
        <f>ABS('[1]день 6'!I10+'[1]день 6'!I11)</f>
        <v>4.9600000000000009</v>
      </c>
      <c r="E3" s="46">
        <f>ABS('[1]день 6'!J10+'[1]день 6'!J11)</f>
        <v>6.0649999999999995</v>
      </c>
      <c r="F3" s="46">
        <f>ABS('[1]день 6'!K10+'[1]день 6'!K11)</f>
        <v>23.865000000000002</v>
      </c>
      <c r="G3" s="46">
        <f>ABS('[1]день 6'!L10+'[1]день 6'!L11)</f>
        <v>169.85000000000002</v>
      </c>
      <c r="H3" s="36">
        <v>0.38</v>
      </c>
      <c r="I3" s="69" t="s">
        <v>205</v>
      </c>
      <c r="J3" s="82">
        <v>6.5</v>
      </c>
    </row>
    <row r="4" spans="1:10" ht="15" customHeight="1">
      <c r="A4" s="24"/>
      <c r="B4" s="1" t="s">
        <v>25</v>
      </c>
      <c r="C4" s="30">
        <v>200</v>
      </c>
      <c r="D4" s="3">
        <f>SUM('[1]день 6'!I14:I15)</f>
        <v>0</v>
      </c>
      <c r="E4" s="3">
        <f>SUM('[1]день 6'!J14:J15)</f>
        <v>0</v>
      </c>
      <c r="F4" s="3">
        <f>SUM('[1]день 6'!K14:K15)</f>
        <v>14.969999999999999</v>
      </c>
      <c r="G4" s="3">
        <f>SUM('[1]день 6'!L14:L15)</f>
        <v>59.849999999999994</v>
      </c>
      <c r="H4" s="36">
        <v>0.06</v>
      </c>
      <c r="I4" s="36">
        <v>101</v>
      </c>
      <c r="J4" s="36">
        <v>1.2</v>
      </c>
    </row>
    <row r="5" spans="1:10" ht="15.75" customHeight="1">
      <c r="A5" s="24"/>
      <c r="B5" s="4" t="s">
        <v>9</v>
      </c>
      <c r="C5" s="6" t="s">
        <v>31</v>
      </c>
      <c r="D5" s="6">
        <v>2.35</v>
      </c>
      <c r="E5" s="6">
        <v>4.53</v>
      </c>
      <c r="F5" s="6">
        <v>15.1</v>
      </c>
      <c r="G5" s="6">
        <v>110.75</v>
      </c>
      <c r="H5" s="36"/>
      <c r="I5" s="36">
        <v>110</v>
      </c>
      <c r="J5" s="36">
        <v>4.7</v>
      </c>
    </row>
    <row r="6" spans="1:10" s="20" customFormat="1" ht="28.5">
      <c r="A6" s="74" t="s">
        <v>11</v>
      </c>
      <c r="B6" s="41" t="s">
        <v>36</v>
      </c>
      <c r="C6" s="6">
        <v>110</v>
      </c>
      <c r="D6" s="6">
        <v>0.5</v>
      </c>
      <c r="E6" s="6">
        <v>0.1</v>
      </c>
      <c r="F6" s="6">
        <v>10.1</v>
      </c>
      <c r="G6" s="6">
        <v>46</v>
      </c>
      <c r="H6" s="36">
        <v>24</v>
      </c>
      <c r="I6" s="36"/>
      <c r="J6" s="36">
        <v>9.4</v>
      </c>
    </row>
    <row r="7" spans="1:10" ht="50.25" customHeight="1">
      <c r="A7" s="7" t="s">
        <v>13</v>
      </c>
      <c r="B7" s="4" t="s">
        <v>61</v>
      </c>
      <c r="C7" s="6">
        <v>75</v>
      </c>
      <c r="D7" s="6">
        <v>0.78</v>
      </c>
      <c r="E7" s="6">
        <v>1.06</v>
      </c>
      <c r="F7" s="6">
        <v>6.14</v>
      </c>
      <c r="G7" s="6">
        <v>37.97</v>
      </c>
      <c r="H7" s="36">
        <v>1.5</v>
      </c>
      <c r="I7" s="36">
        <v>5</v>
      </c>
      <c r="J7" s="36">
        <v>2.7</v>
      </c>
    </row>
    <row r="8" spans="1:10" ht="31.5" customHeight="1">
      <c r="A8" s="4"/>
      <c r="B8" s="4" t="s">
        <v>77</v>
      </c>
      <c r="C8" s="6">
        <v>250</v>
      </c>
      <c r="D8" s="28">
        <f>SUM('[1]день 6'!I29:I34)</f>
        <v>2.99126</v>
      </c>
      <c r="E8" s="28">
        <f>SUM('[1]день 6'!J29:J34)</f>
        <v>2.3247</v>
      </c>
      <c r="F8" s="28">
        <f>SUM('[1]день 6'!K29:K34)</f>
        <v>17.953660000000003</v>
      </c>
      <c r="G8" s="28">
        <f>SUM('[1]день 6'!L29:L34)</f>
        <v>105.0166</v>
      </c>
      <c r="H8" s="36">
        <v>11.9</v>
      </c>
      <c r="I8" s="36">
        <v>37</v>
      </c>
      <c r="J8" s="36">
        <v>6.76</v>
      </c>
    </row>
    <row r="9" spans="1:10" ht="116.25" customHeight="1">
      <c r="A9" s="4"/>
      <c r="B9" s="27" t="s">
        <v>78</v>
      </c>
      <c r="C9" s="8" t="s">
        <v>171</v>
      </c>
      <c r="D9" s="28">
        <f>SUM('[1]день 6'!I36:I43)</f>
        <v>14.81602</v>
      </c>
      <c r="E9" s="28">
        <f>SUM('[1]день 6'!J36:J43)</f>
        <v>26.018899999999999</v>
      </c>
      <c r="F9" s="28">
        <f>SUM('[1]день 6'!K36:K43)</f>
        <v>12.645820000000001</v>
      </c>
      <c r="G9" s="28">
        <f>SUM('[1]день 6'!L36:L43)</f>
        <v>345.74819999999994</v>
      </c>
      <c r="H9" s="36">
        <v>2.8</v>
      </c>
      <c r="I9" s="36">
        <v>72</v>
      </c>
      <c r="J9" s="36">
        <v>20.7</v>
      </c>
    </row>
    <row r="10" spans="1:10" ht="31.5">
      <c r="A10" s="7"/>
      <c r="B10" s="27" t="s">
        <v>79</v>
      </c>
      <c r="C10" s="6">
        <v>180</v>
      </c>
      <c r="D10" s="6">
        <f>SUM('[1]день 6'!I48:I49)</f>
        <v>0.2</v>
      </c>
      <c r="E10" s="6">
        <f>SUM('[1]день 6'!J48:J49)</f>
        <v>0.2</v>
      </c>
      <c r="F10" s="6">
        <f>SUM('[1]день 6'!K48:K49)</f>
        <v>19.869999999999997</v>
      </c>
      <c r="G10" s="6">
        <f>SUM('[1]день 6'!L48:L49)</f>
        <v>83.35</v>
      </c>
      <c r="H10" s="36">
        <v>3.08</v>
      </c>
      <c r="I10" s="36">
        <v>100</v>
      </c>
      <c r="J10" s="36">
        <v>3.52</v>
      </c>
    </row>
    <row r="11" spans="1:10" ht="16.5" customHeight="1">
      <c r="A11" s="7"/>
      <c r="B11" s="4" t="s">
        <v>17</v>
      </c>
      <c r="C11" s="6">
        <v>40</v>
      </c>
      <c r="D11" s="6">
        <v>3.16</v>
      </c>
      <c r="E11" s="6">
        <v>0.4</v>
      </c>
      <c r="F11" s="6">
        <v>19.32</v>
      </c>
      <c r="G11" s="6">
        <v>94</v>
      </c>
      <c r="H11" s="36"/>
      <c r="I11" s="36"/>
      <c r="J11" s="36">
        <v>1.79</v>
      </c>
    </row>
    <row r="12" spans="1:10" ht="15.75">
      <c r="A12" s="7" t="s">
        <v>18</v>
      </c>
      <c r="B12" s="4" t="s">
        <v>80</v>
      </c>
      <c r="C12" s="6">
        <v>200</v>
      </c>
      <c r="D12" s="47">
        <f>ABS([2]День20!E52/100*[2]День20!F52)</f>
        <v>5.04</v>
      </c>
      <c r="E12" s="47">
        <f>ABS([2]День20!E52/100*[2]День20!G52)</f>
        <v>7.2</v>
      </c>
      <c r="F12" s="48">
        <f>ABS([2]День20!E52/100*[2]День20!H52)</f>
        <v>7.5600000000000005</v>
      </c>
      <c r="G12" s="49">
        <f>ABS([2]День20!E52/100*[2]День20!I52)</f>
        <v>120.60000000000001</v>
      </c>
      <c r="H12" s="36">
        <v>1.4</v>
      </c>
      <c r="I12" s="36">
        <v>105</v>
      </c>
      <c r="J12" s="36">
        <v>11.3</v>
      </c>
    </row>
    <row r="13" spans="1:10" ht="27" customHeight="1">
      <c r="A13" s="7"/>
      <c r="B13" s="1" t="s">
        <v>81</v>
      </c>
      <c r="C13" s="6">
        <v>80</v>
      </c>
      <c r="D13" s="49">
        <f>ABS([2]День7!E60/100*[2]День7!F60)</f>
        <v>3.08</v>
      </c>
      <c r="E13" s="49">
        <f>ABS([2]День7!E60/100*[2]День7!G60)</f>
        <v>1.2000000000000002</v>
      </c>
      <c r="F13" s="49">
        <f>ABS([2]День7!E60/100*[2]День7!H60)</f>
        <v>20.040000000000003</v>
      </c>
      <c r="G13" s="49">
        <f>ABS([2]День7!E60/100*[2]День7!I60)</f>
        <v>103.60000000000001</v>
      </c>
      <c r="H13" s="36"/>
      <c r="I13" s="36">
        <v>110</v>
      </c>
      <c r="J13" s="36">
        <v>20.65</v>
      </c>
    </row>
    <row r="14" spans="1:10" ht="28.5">
      <c r="A14" s="4" t="s">
        <v>202</v>
      </c>
      <c r="B14" s="1"/>
      <c r="C14" s="6"/>
      <c r="D14" s="49"/>
      <c r="E14" s="49"/>
      <c r="F14" s="49"/>
      <c r="G14" s="49"/>
      <c r="H14" s="36"/>
      <c r="I14" s="36"/>
      <c r="J14" s="36">
        <v>81.72</v>
      </c>
    </row>
    <row r="15" spans="1:10" ht="28.5">
      <c r="A15" s="7" t="s">
        <v>22</v>
      </c>
      <c r="B15" s="4" t="s">
        <v>82</v>
      </c>
      <c r="C15" s="6">
        <v>200</v>
      </c>
      <c r="D15" s="6">
        <f>SUM('[1]день 6'!I62:I64)</f>
        <v>8.2100000000000009</v>
      </c>
      <c r="E15" s="6">
        <f>SUM('[1]день 6'!J62:J64)</f>
        <v>6.6180000000000003</v>
      </c>
      <c r="F15" s="6">
        <f>SUM('[1]день 6'!K62:K64)</f>
        <v>30.740000000000002</v>
      </c>
      <c r="G15" s="6">
        <f>SUM('[1]день 6'!L62:L64)</f>
        <v>216.87</v>
      </c>
      <c r="H15" s="36">
        <v>0.2</v>
      </c>
      <c r="I15" s="36">
        <v>24</v>
      </c>
      <c r="J15" s="36">
        <v>20.149999999999999</v>
      </c>
    </row>
    <row r="16" spans="1:10">
      <c r="A16" s="7"/>
      <c r="B16" s="7" t="s">
        <v>21</v>
      </c>
      <c r="C16" s="6">
        <v>30</v>
      </c>
      <c r="D16" s="6">
        <f>ABS('[1]день 9'!D64/100*'[1]день 9'!E64)</f>
        <v>3.2000000000000001E-2</v>
      </c>
      <c r="E16" s="6">
        <f>ABS('[1]день 9'!D64/100*'[1]день 9'!F64)</f>
        <v>2.9</v>
      </c>
      <c r="F16" s="6">
        <f>ABS('[1]день 9'!D64/100*'[1]день 9'!G64)</f>
        <v>5.2000000000000005E-2</v>
      </c>
      <c r="G16" s="6">
        <f>ABS('[1]день 9'!D64/100*'[1]день 9'!H64)</f>
        <v>26.44</v>
      </c>
      <c r="H16" s="36"/>
      <c r="I16" s="36"/>
      <c r="J16" s="36">
        <v>2.2999999999999998</v>
      </c>
    </row>
    <row r="17" spans="1:10" ht="43.5">
      <c r="A17" s="11"/>
      <c r="B17" s="1" t="s">
        <v>44</v>
      </c>
      <c r="C17" s="5">
        <v>180</v>
      </c>
      <c r="D17" s="6">
        <f>SUM('[1]день 6'!I66:I67)</f>
        <v>0</v>
      </c>
      <c r="E17" s="6">
        <f>SUM('[1]день 6'!J66:J67)</f>
        <v>0</v>
      </c>
      <c r="F17" s="6">
        <f>SUM('[1]день 6'!K66:K67)</f>
        <v>9.98</v>
      </c>
      <c r="G17" s="6">
        <f>SUM('[1]день 6'!L66:L67)</f>
        <v>39.900000000000006</v>
      </c>
      <c r="H17" s="36">
        <v>0.09</v>
      </c>
      <c r="I17" s="36">
        <v>97</v>
      </c>
      <c r="J17" s="36">
        <v>0.87</v>
      </c>
    </row>
    <row r="18" spans="1:10" ht="28.5">
      <c r="A18" s="4" t="s">
        <v>202</v>
      </c>
      <c r="B18" s="1"/>
      <c r="C18" s="5"/>
      <c r="D18" s="6"/>
      <c r="E18" s="6"/>
      <c r="F18" s="6"/>
      <c r="G18" s="6"/>
      <c r="H18" s="36"/>
      <c r="I18" s="36"/>
      <c r="J18" s="36">
        <v>105.04</v>
      </c>
    </row>
    <row r="19" spans="1:10" ht="42.75">
      <c r="A19" s="4" t="s">
        <v>83</v>
      </c>
      <c r="B19" s="31"/>
      <c r="C19" s="6"/>
      <c r="D19" s="6">
        <v>56.2</v>
      </c>
      <c r="E19" s="6">
        <v>58.6</v>
      </c>
      <c r="F19" s="6">
        <v>209.3</v>
      </c>
      <c r="G19" s="6">
        <v>1565</v>
      </c>
      <c r="H19" s="36">
        <v>45.5</v>
      </c>
      <c r="I19" s="76"/>
      <c r="J19" s="75"/>
    </row>
    <row r="20" spans="1:10" ht="28.5">
      <c r="A20" s="14" t="s">
        <v>218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8" sqref="H8"/>
    </sheetView>
  </sheetViews>
  <sheetFormatPr defaultRowHeight="15"/>
  <cols>
    <col min="1" max="1" width="13.7109375" customWidth="1"/>
    <col min="2" max="2" width="17.7109375" customWidth="1"/>
    <col min="3" max="3" width="8" customWidth="1"/>
    <col min="8" max="8" width="5.7109375" customWidth="1"/>
    <col min="9" max="9" width="7" customWidth="1"/>
    <col min="10" max="10" width="5.4257812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84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 ht="28.5">
      <c r="A3" s="7" t="s">
        <v>6</v>
      </c>
      <c r="B3" s="4" t="s">
        <v>23</v>
      </c>
      <c r="C3" s="30">
        <v>200</v>
      </c>
      <c r="D3" s="6">
        <f>SUM('[1]день 7'!I9:I11)</f>
        <v>7.52</v>
      </c>
      <c r="E3" s="6">
        <f>SUM('[1]день 7'!J9:J11)</f>
        <v>6.4200000000000008</v>
      </c>
      <c r="F3" s="6">
        <f>SUM('[1]день 7'!K9:K11)</f>
        <v>26.75</v>
      </c>
      <c r="G3" s="6">
        <f>SUM('[1]день 7'!L9:L11)</f>
        <v>196.35000000000002</v>
      </c>
      <c r="H3" s="36">
        <v>1.6</v>
      </c>
      <c r="I3" s="36">
        <v>23</v>
      </c>
      <c r="J3" s="36">
        <v>11.93</v>
      </c>
    </row>
    <row r="4" spans="1:10" ht="19.5" customHeight="1">
      <c r="A4" s="24"/>
      <c r="B4" s="4" t="s">
        <v>42</v>
      </c>
      <c r="C4" s="30">
        <v>200</v>
      </c>
      <c r="D4" s="6">
        <f>SUM('[1]день 7'!I13:I15)</f>
        <v>3.48</v>
      </c>
      <c r="E4" s="6">
        <f>SUM('[1]день 7'!J13:J15)</f>
        <v>3.84</v>
      </c>
      <c r="F4" s="6">
        <f>SUM('[1]день 7'!K13:K15)</f>
        <v>15.620000000000001</v>
      </c>
      <c r="G4" s="6">
        <f>SUM('[1]день 7'!L13:L15)</f>
        <v>111.9</v>
      </c>
      <c r="H4" s="36">
        <v>0.9</v>
      </c>
      <c r="I4" s="36">
        <v>96</v>
      </c>
      <c r="J4" s="36">
        <v>8.6999999999999993</v>
      </c>
    </row>
    <row r="5" spans="1:10">
      <c r="A5" s="24"/>
      <c r="B5" s="4" t="s">
        <v>9</v>
      </c>
      <c r="C5" s="6" t="s">
        <v>31</v>
      </c>
      <c r="D5" s="6">
        <v>2.35</v>
      </c>
      <c r="E5" s="6">
        <v>4.53</v>
      </c>
      <c r="F5" s="6">
        <v>15.1</v>
      </c>
      <c r="G5" s="6">
        <v>110.75</v>
      </c>
      <c r="H5" s="36"/>
      <c r="I5" s="36">
        <v>110</v>
      </c>
      <c r="J5" s="36">
        <v>4.01</v>
      </c>
    </row>
    <row r="6" spans="1:10">
      <c r="A6" s="7" t="s">
        <v>11</v>
      </c>
      <c r="B6" s="2" t="s">
        <v>86</v>
      </c>
      <c r="C6" s="6">
        <v>100</v>
      </c>
      <c r="D6" s="3">
        <f>ABS('[1]день 15'!D18/100*'[1]день 15'!E18)</f>
        <v>0.32000000000000006</v>
      </c>
      <c r="E6" s="3">
        <v>0</v>
      </c>
      <c r="F6" s="3">
        <f>ABS('[1]день 15'!D18/100*'[1]день 15'!G18)</f>
        <v>7.8400000000000007</v>
      </c>
      <c r="G6" s="3">
        <f>ABS('[1]день 15'!D18/100*'[1]день 15'!H18)</f>
        <v>37.6</v>
      </c>
      <c r="H6" s="36">
        <v>3.75</v>
      </c>
      <c r="I6" s="36">
        <v>386</v>
      </c>
      <c r="J6" s="36">
        <v>6.07</v>
      </c>
    </row>
    <row r="7" spans="1:10" ht="57.75" customHeight="1">
      <c r="A7" s="7" t="s">
        <v>13</v>
      </c>
      <c r="B7" s="79" t="s">
        <v>237</v>
      </c>
      <c r="C7" s="6">
        <v>60</v>
      </c>
      <c r="D7" s="6">
        <f>SUM('[1]день 7'!I23:I25)</f>
        <v>0.498</v>
      </c>
      <c r="E7" s="6">
        <f>SUM('[1]день 7'!J23:J25)</f>
        <v>3.0609999999999999</v>
      </c>
      <c r="F7" s="6">
        <f>SUM('[1]день 7'!K23:K25)</f>
        <v>1.4239999999999999</v>
      </c>
      <c r="G7" s="6">
        <f>SUM('[1]день 7'!L23:L25)</f>
        <v>36.340000000000003</v>
      </c>
      <c r="H7" s="36">
        <v>6</v>
      </c>
      <c r="I7" s="36">
        <v>23</v>
      </c>
      <c r="J7" s="36">
        <v>3.03</v>
      </c>
    </row>
    <row r="8" spans="1:10">
      <c r="A8" s="4"/>
      <c r="B8" s="4" t="s">
        <v>87</v>
      </c>
      <c r="C8" s="6">
        <v>250</v>
      </c>
      <c r="D8" s="6">
        <f>SUM('[1]день 7'!I28:I34)</f>
        <v>2.0089999999999999</v>
      </c>
      <c r="E8" s="6">
        <f>SUM('[1]день 7'!J28:J34)</f>
        <v>1.7110000000000001</v>
      </c>
      <c r="F8" s="6">
        <f>SUM('[1]день 7'!K28:K34)</f>
        <v>12.503</v>
      </c>
      <c r="G8" s="6">
        <f>SUM('[1]день 7'!L28:L34)</f>
        <v>74.100000000000009</v>
      </c>
      <c r="H8" s="36">
        <v>23.1</v>
      </c>
      <c r="I8" s="36">
        <v>31</v>
      </c>
      <c r="J8" s="36">
        <v>6.48</v>
      </c>
    </row>
    <row r="9" spans="1:10" ht="57">
      <c r="A9" s="4"/>
      <c r="B9" s="79" t="s">
        <v>238</v>
      </c>
      <c r="C9" s="78" t="s">
        <v>239</v>
      </c>
      <c r="D9" s="6">
        <f>SUM('[1]день 7'!I37:I42)</f>
        <v>5.2</v>
      </c>
      <c r="E9" s="6">
        <f>SUM('[1]день 7'!J37:J42)</f>
        <v>11.764000000000001</v>
      </c>
      <c r="F9" s="6">
        <f>SUM('[1]день 7'!K37:K42)</f>
        <v>36.636000000000003</v>
      </c>
      <c r="G9" s="6">
        <f>SUM('[1]день 7'!L37:L42)</f>
        <v>273.64</v>
      </c>
      <c r="H9" s="36">
        <v>30.2</v>
      </c>
      <c r="I9" s="36">
        <v>5.6</v>
      </c>
      <c r="J9" s="36">
        <v>20.14</v>
      </c>
    </row>
    <row r="10" spans="1:10" ht="28.5">
      <c r="A10" s="7"/>
      <c r="B10" s="4" t="s">
        <v>16</v>
      </c>
      <c r="C10" s="6">
        <v>180</v>
      </c>
      <c r="D10" s="6">
        <f>SUM('[1]день 7'!I46:I47)</f>
        <v>0.13</v>
      </c>
      <c r="E10" s="6">
        <f>SUM('[1]день 7'!J46:J47)</f>
        <v>0</v>
      </c>
      <c r="F10" s="6">
        <f>SUM('[1]день 7'!K46:K47)</f>
        <v>19.95</v>
      </c>
      <c r="G10" s="6">
        <f>SUM('[1]день 7'!L46:L47)</f>
        <v>80.75</v>
      </c>
      <c r="H10" s="36">
        <v>0.85</v>
      </c>
      <c r="I10" s="36">
        <v>99</v>
      </c>
      <c r="J10" s="36">
        <v>2.11</v>
      </c>
    </row>
    <row r="11" spans="1:10">
      <c r="A11" s="7"/>
      <c r="B11" s="4" t="s">
        <v>17</v>
      </c>
      <c r="C11" s="6">
        <v>40</v>
      </c>
      <c r="D11" s="6">
        <v>3.16</v>
      </c>
      <c r="E11" s="6">
        <v>0.4</v>
      </c>
      <c r="F11" s="6">
        <v>19.32</v>
      </c>
      <c r="G11" s="6">
        <v>94</v>
      </c>
      <c r="H11" s="36"/>
      <c r="I11" s="36"/>
      <c r="J11" s="36">
        <v>1.79</v>
      </c>
    </row>
    <row r="12" spans="1:10" ht="57">
      <c r="A12" s="7" t="s">
        <v>18</v>
      </c>
      <c r="B12" s="4" t="s">
        <v>88</v>
      </c>
      <c r="C12" s="6" t="s">
        <v>172</v>
      </c>
      <c r="D12" s="6">
        <f>SUM('[1]день 7'!I51:I55)</f>
        <v>16.747</v>
      </c>
      <c r="E12" s="6">
        <f>SUM('[1]день 7'!J51:J55)</f>
        <v>11.68</v>
      </c>
      <c r="F12" s="6">
        <f>SUM('[1]день 7'!K51:K55)</f>
        <v>23.077000000000002</v>
      </c>
      <c r="G12" s="6">
        <f>SUM('[1]день 7'!L51:L55)</f>
        <v>267.67</v>
      </c>
      <c r="H12" s="36">
        <v>0.8</v>
      </c>
      <c r="I12" s="36">
        <v>87</v>
      </c>
      <c r="J12" s="36">
        <v>23.2</v>
      </c>
    </row>
    <row r="13" spans="1:10" s="20" customFormat="1" ht="28.5">
      <c r="A13" s="7"/>
      <c r="B13" s="4" t="s">
        <v>35</v>
      </c>
      <c r="C13" s="6">
        <v>200</v>
      </c>
      <c r="D13" s="6">
        <f>SUM('[1]день 7'!I58:I59)</f>
        <v>0</v>
      </c>
      <c r="E13" s="6">
        <f>SUM('[1]день 7'!J58:J59)</f>
        <v>0</v>
      </c>
      <c r="F13" s="6">
        <f>SUM('[1]день 7'!K58:K59)</f>
        <v>14.969999999999999</v>
      </c>
      <c r="G13" s="6">
        <f>SUM('[1]день 7'!L58:L59)</f>
        <v>59.849999999999994</v>
      </c>
      <c r="H13" s="36">
        <v>1.2</v>
      </c>
      <c r="I13" s="36">
        <v>102</v>
      </c>
      <c r="J13" s="36">
        <v>1.7</v>
      </c>
    </row>
    <row r="14" spans="1:10" s="20" customFormat="1" ht="28.5" customHeight="1">
      <c r="A14" s="4" t="s">
        <v>202</v>
      </c>
      <c r="B14" s="4"/>
      <c r="C14" s="6"/>
      <c r="D14" s="54"/>
      <c r="E14" s="54"/>
      <c r="F14" s="54"/>
      <c r="G14" s="54"/>
      <c r="H14" s="36"/>
      <c r="I14" s="36"/>
      <c r="J14" s="36"/>
    </row>
    <row r="15" spans="1:10" ht="42.75" customHeight="1">
      <c r="A15" s="7" t="s">
        <v>22</v>
      </c>
      <c r="B15" s="4" t="s">
        <v>76</v>
      </c>
      <c r="C15" s="6" t="s">
        <v>173</v>
      </c>
      <c r="D15" s="54">
        <f>ABS('[1]день 7'!I64+'[1]день 7'!I65)</f>
        <v>4.9600000000000009</v>
      </c>
      <c r="E15" s="54">
        <f>ABS('[1]день 7'!J64+'[1]день 7'!J65)</f>
        <v>6.0649999999999995</v>
      </c>
      <c r="F15" s="54">
        <f>ABS('[1]день 7'!K64+'[1]день 7'!K65)</f>
        <v>23.865000000000002</v>
      </c>
      <c r="G15" s="54">
        <f>ABS('[1]день 7'!L64+'[1]день 7'!L65)</f>
        <v>169.85000000000002</v>
      </c>
      <c r="H15" s="36">
        <v>0.38</v>
      </c>
      <c r="I15" s="36">
        <v>19</v>
      </c>
      <c r="J15" s="36">
        <v>4.51</v>
      </c>
    </row>
    <row r="16" spans="1:10" ht="19.5" customHeight="1">
      <c r="A16" s="56"/>
      <c r="B16" s="1" t="s">
        <v>24</v>
      </c>
      <c r="C16" s="9">
        <v>180</v>
      </c>
      <c r="D16" s="3">
        <f>ABS('[1]день 7'!D67/100*'[1]день 7'!E67)</f>
        <v>5.8</v>
      </c>
      <c r="E16" s="3">
        <f>ABS('[1]день 7'!D67/100*'[1]день 7'!F67)</f>
        <v>6.4</v>
      </c>
      <c r="F16" s="3">
        <f>ABS('[1]день 7'!D67/100*'[1]день 7'!G67)</f>
        <v>9.4</v>
      </c>
      <c r="G16" s="3">
        <f>ABS('[1]день 7'!D67/100*'[1]день 7'!H67)</f>
        <v>120</v>
      </c>
      <c r="H16" s="36">
        <v>2.46</v>
      </c>
      <c r="I16" s="36"/>
      <c r="J16" s="36">
        <v>8</v>
      </c>
    </row>
    <row r="17" spans="1:10">
      <c r="A17" s="57"/>
      <c r="B17" s="2" t="s">
        <v>206</v>
      </c>
      <c r="C17" s="3">
        <v>50</v>
      </c>
      <c r="D17" s="3">
        <v>7.5</v>
      </c>
      <c r="E17" s="3">
        <v>18.5</v>
      </c>
      <c r="F17" s="3">
        <v>67</v>
      </c>
      <c r="G17" s="53">
        <v>465</v>
      </c>
      <c r="H17" s="36"/>
      <c r="I17" s="36"/>
      <c r="J17" s="36">
        <v>3.02</v>
      </c>
    </row>
    <row r="18" spans="1:10" ht="29.25" customHeight="1">
      <c r="A18" s="4" t="s">
        <v>202</v>
      </c>
      <c r="B18" s="2"/>
      <c r="C18" s="3"/>
      <c r="D18" s="3"/>
      <c r="E18" s="3"/>
      <c r="F18" s="3"/>
      <c r="G18" s="53"/>
      <c r="H18" s="36"/>
      <c r="I18" s="36"/>
      <c r="J18" s="36">
        <v>104.87</v>
      </c>
    </row>
    <row r="19" spans="1:10" ht="42.75">
      <c r="A19" s="4" t="s">
        <v>85</v>
      </c>
      <c r="B19" s="12"/>
      <c r="C19" s="12"/>
      <c r="D19" s="36">
        <v>60</v>
      </c>
      <c r="E19" s="36">
        <v>64</v>
      </c>
      <c r="F19" s="36">
        <v>271</v>
      </c>
      <c r="G19" s="36">
        <v>1998</v>
      </c>
      <c r="H19" s="36">
        <v>61.9</v>
      </c>
      <c r="I19" s="36"/>
      <c r="J19" s="36"/>
    </row>
    <row r="20" spans="1:10" ht="28.5">
      <c r="A20" s="14" t="s">
        <v>219</v>
      </c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9" sqref="E9"/>
    </sheetView>
  </sheetViews>
  <sheetFormatPr defaultRowHeight="15"/>
  <cols>
    <col min="1" max="1" width="12.42578125" customWidth="1"/>
    <col min="2" max="2" width="18" customWidth="1"/>
    <col min="8" max="8" width="7.140625" customWidth="1"/>
    <col min="9" max="9" width="6.42578125" customWidth="1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89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 ht="28.5">
      <c r="A3" s="7" t="s">
        <v>6</v>
      </c>
      <c r="B3" s="4" t="s">
        <v>82</v>
      </c>
      <c r="C3" s="5">
        <v>200</v>
      </c>
      <c r="D3" s="6">
        <f>SUM('[1]день 8'!I9:I11)</f>
        <v>8.2100000000000009</v>
      </c>
      <c r="E3" s="6">
        <f>SUM('[1]день 8'!J9:J11)</f>
        <v>6.6180000000000003</v>
      </c>
      <c r="F3" s="6">
        <f>SUM('[1]день 8'!K9:K11)</f>
        <v>30.740000000000002</v>
      </c>
      <c r="G3" s="6">
        <f>SUM('[1]день 8'!L9:L11)</f>
        <v>216.87</v>
      </c>
      <c r="H3" s="36">
        <v>0.2</v>
      </c>
      <c r="I3" s="36">
        <v>24</v>
      </c>
      <c r="J3" s="36">
        <v>20.149999999999999</v>
      </c>
    </row>
    <row r="4" spans="1:10">
      <c r="A4" s="24"/>
      <c r="B4" s="2" t="s">
        <v>25</v>
      </c>
      <c r="C4" s="5">
        <v>200</v>
      </c>
      <c r="D4" s="6">
        <f>SUM('[1]день 8'!I13:I14)</f>
        <v>0</v>
      </c>
      <c r="E4" s="6">
        <f>SUM('[1]день 8'!J13:J14)</f>
        <v>0</v>
      </c>
      <c r="F4" s="6">
        <f>SUM('[1]день 8'!K13:K14)</f>
        <v>14.969999999999999</v>
      </c>
      <c r="G4" s="6">
        <f>SUM('[1]день 8'!L13:L14)</f>
        <v>59.849999999999994</v>
      </c>
      <c r="H4" s="36">
        <v>0.06</v>
      </c>
      <c r="I4" s="36">
        <v>101</v>
      </c>
      <c r="J4" s="36">
        <v>1.1000000000000001</v>
      </c>
    </row>
    <row r="5" spans="1:10">
      <c r="A5" s="24"/>
      <c r="B5" s="4" t="s">
        <v>9</v>
      </c>
      <c r="C5" s="6" t="s">
        <v>31</v>
      </c>
      <c r="D5" s="6">
        <v>2.35</v>
      </c>
      <c r="E5" s="6">
        <v>4.53</v>
      </c>
      <c r="F5" s="6">
        <v>15.1</v>
      </c>
      <c r="G5" s="6">
        <v>110.75</v>
      </c>
      <c r="H5" s="36"/>
      <c r="I5" s="36">
        <v>110</v>
      </c>
      <c r="J5" s="36">
        <v>4.01</v>
      </c>
    </row>
    <row r="6" spans="1:10">
      <c r="A6" s="7" t="s">
        <v>11</v>
      </c>
      <c r="B6" s="2" t="s">
        <v>86</v>
      </c>
      <c r="C6" s="5">
        <v>100</v>
      </c>
      <c r="D6" s="6">
        <f>ABS('[1]день 15'!D18/100*'[1]день 15'!E18)</f>
        <v>0.32000000000000006</v>
      </c>
      <c r="E6" s="6">
        <v>0</v>
      </c>
      <c r="F6" s="6">
        <f>ABS('[1]день 15'!D18/100*'[1]день 15'!G18)</f>
        <v>7.8400000000000007</v>
      </c>
      <c r="G6" s="6">
        <f>ABS('[1]день 15'!D18/100*'[1]день 15'!H18)</f>
        <v>37.6</v>
      </c>
      <c r="H6" s="36">
        <v>3.75</v>
      </c>
      <c r="I6" s="36">
        <v>386</v>
      </c>
      <c r="J6" s="36">
        <v>6.07</v>
      </c>
    </row>
    <row r="7" spans="1:10" ht="28.5">
      <c r="A7" s="7" t="s">
        <v>13</v>
      </c>
      <c r="B7" s="4" t="s">
        <v>90</v>
      </c>
      <c r="C7" s="6">
        <v>60</v>
      </c>
      <c r="D7" s="6">
        <f>SUM('[1]день 8'!I22:I24)</f>
        <v>0.65599999999999992</v>
      </c>
      <c r="E7" s="6">
        <f>SUM('[1]день 8'!J22:J24)</f>
        <v>2.2060000000000004</v>
      </c>
      <c r="F7" s="6">
        <f>SUM('[1]день 8'!K22:K24)</f>
        <v>4.5280000000000005</v>
      </c>
      <c r="G7" s="13">
        <f>SUM('[1]день 8'!L22:L24)</f>
        <v>39.620000000000005</v>
      </c>
      <c r="H7" s="36">
        <v>6.8</v>
      </c>
      <c r="I7" s="36">
        <v>9</v>
      </c>
      <c r="J7" s="36">
        <v>7.8</v>
      </c>
    </row>
    <row r="8" spans="1:10" ht="28.5">
      <c r="A8" s="4"/>
      <c r="B8" s="58" t="s">
        <v>91</v>
      </c>
      <c r="C8" s="5" t="s">
        <v>174</v>
      </c>
      <c r="D8" s="6">
        <f>SUM('[1]день 8'!I26:I32)</f>
        <v>4.0910000000000002</v>
      </c>
      <c r="E8" s="6">
        <f>SUM('[1]день 8'!J26:J32)</f>
        <v>3.5</v>
      </c>
      <c r="F8" s="6">
        <f>SUM('[1]день 8'!K26:K32)</f>
        <v>12.994000000000002</v>
      </c>
      <c r="G8" s="13">
        <f>SUM('[1]день 8'!L26:L32)</f>
        <v>100.51</v>
      </c>
      <c r="H8" s="36">
        <v>11.8</v>
      </c>
      <c r="I8" s="36">
        <v>36</v>
      </c>
      <c r="J8" s="36">
        <v>6.61</v>
      </c>
    </row>
    <row r="9" spans="1:10" ht="71.25">
      <c r="A9" s="4"/>
      <c r="B9" s="58" t="s">
        <v>175</v>
      </c>
      <c r="C9" s="31" t="s">
        <v>176</v>
      </c>
      <c r="D9" s="6">
        <f>SUM('[1]день 8'!I35:I41)</f>
        <v>4.6512600000000006</v>
      </c>
      <c r="E9" s="6">
        <f>SUM('[1]день 8'!J35:J41)</f>
        <v>7.4497</v>
      </c>
      <c r="F9" s="6">
        <f>SUM('[1]день 8'!K35:K41)</f>
        <v>6.6426600000000011</v>
      </c>
      <c r="G9" s="6">
        <f>SUM('[1]день 8'!L35:L41)</f>
        <v>114.18660000000003</v>
      </c>
      <c r="H9" s="36">
        <v>0.08</v>
      </c>
      <c r="I9" s="36">
        <v>178</v>
      </c>
      <c r="J9" s="36">
        <v>20.07</v>
      </c>
    </row>
    <row r="10" spans="1:10" ht="29.25">
      <c r="A10" s="7"/>
      <c r="B10" s="1" t="s">
        <v>51</v>
      </c>
      <c r="C10" s="5">
        <v>180</v>
      </c>
      <c r="D10" s="6">
        <f>SUM('[1]день 8'!I47:I48)</f>
        <v>9.0000000000000011E-2</v>
      </c>
      <c r="E10" s="6">
        <f>SUM('[1]день 8'!J47:J48)</f>
        <v>1.0000000000000002E-2</v>
      </c>
      <c r="F10" s="6">
        <f>SUM('[1]день 8'!K47:K48)</f>
        <v>15.27</v>
      </c>
      <c r="G10" s="6">
        <f>SUM('[1]день 8'!L47:L48)</f>
        <v>63.249999999999993</v>
      </c>
      <c r="H10" s="36">
        <v>3.08</v>
      </c>
      <c r="I10" s="36">
        <v>100</v>
      </c>
      <c r="J10" s="36">
        <v>2.91</v>
      </c>
    </row>
    <row r="11" spans="1:10" ht="15.75" customHeight="1">
      <c r="A11" s="7"/>
      <c r="B11" s="4" t="s">
        <v>17</v>
      </c>
      <c r="C11" s="5">
        <v>40</v>
      </c>
      <c r="D11" s="6">
        <v>3.16</v>
      </c>
      <c r="E11" s="6">
        <v>0.4</v>
      </c>
      <c r="F11" s="6">
        <v>19.32</v>
      </c>
      <c r="G11" s="6">
        <v>94</v>
      </c>
      <c r="H11" s="36"/>
      <c r="I11" s="36"/>
      <c r="J11" s="36">
        <v>1.79</v>
      </c>
    </row>
    <row r="12" spans="1:10" ht="25.5" customHeight="1">
      <c r="A12" s="7" t="s">
        <v>18</v>
      </c>
      <c r="B12" s="41" t="s">
        <v>57</v>
      </c>
      <c r="C12" s="5">
        <v>80</v>
      </c>
      <c r="D12" s="6">
        <f>SUM('[1]день 8'!I52:I59)</f>
        <v>5.8159999999999989</v>
      </c>
      <c r="E12" s="6">
        <f>SUM('[1]день 8'!J52:J59)</f>
        <v>7.4470000000000001</v>
      </c>
      <c r="F12" s="6">
        <f>SUM('[1]день 8'!K52:K59)</f>
        <v>46.487000000000002</v>
      </c>
      <c r="G12" s="13">
        <f>SUM('[1]день 8'!L52:L59)</f>
        <v>277.77999999999997</v>
      </c>
      <c r="H12" s="36">
        <v>0.4</v>
      </c>
      <c r="I12" s="36">
        <v>474</v>
      </c>
      <c r="J12" s="36">
        <v>6.69</v>
      </c>
    </row>
    <row r="13" spans="1:10" ht="29.25">
      <c r="A13" s="7"/>
      <c r="B13" s="1" t="s">
        <v>63</v>
      </c>
      <c r="C13" s="5">
        <v>200</v>
      </c>
      <c r="D13" s="6">
        <f>SUM('[1]день 8'!I61:I62)</f>
        <v>0</v>
      </c>
      <c r="E13" s="6">
        <f>SUM('[1]день 8'!J61:J62)</f>
        <v>0</v>
      </c>
      <c r="F13" s="6">
        <f>SUM('[1]день 8'!K61:K62)</f>
        <v>9.98</v>
      </c>
      <c r="G13" s="6">
        <f>SUM('[1]день 8'!L61:L62)</f>
        <v>39.900000000000006</v>
      </c>
      <c r="H13" s="36">
        <v>0.9</v>
      </c>
      <c r="I13" s="36">
        <v>98</v>
      </c>
      <c r="J13" s="36">
        <v>0.87</v>
      </c>
    </row>
    <row r="14" spans="1:10" ht="28.5">
      <c r="A14" s="4" t="s">
        <v>202</v>
      </c>
      <c r="B14" s="1"/>
      <c r="C14" s="5"/>
      <c r="D14" s="54"/>
      <c r="E14" s="54"/>
      <c r="F14" s="54"/>
      <c r="G14" s="54"/>
      <c r="H14" s="36"/>
      <c r="I14" s="36"/>
      <c r="J14" s="36">
        <v>78.8</v>
      </c>
    </row>
    <row r="15" spans="1:10" ht="28.5">
      <c r="A15" s="7" t="s">
        <v>22</v>
      </c>
      <c r="B15" s="4" t="s">
        <v>92</v>
      </c>
      <c r="C15" s="5">
        <v>150</v>
      </c>
      <c r="D15" s="54">
        <f>SUM(D16:D20)</f>
        <v>93.706000000000003</v>
      </c>
      <c r="E15" s="54">
        <f>SUM(E16:E20)</f>
        <v>91.02000000000001</v>
      </c>
      <c r="F15" s="54">
        <f>SUM(F16:F20)</f>
        <v>318.24400000000003</v>
      </c>
      <c r="G15" s="54">
        <f>SUM(G16:G20)</f>
        <v>2457.9499999999998</v>
      </c>
      <c r="H15" s="36">
        <v>30.2</v>
      </c>
      <c r="I15" s="36">
        <v>59</v>
      </c>
      <c r="J15" s="36">
        <v>6.9</v>
      </c>
    </row>
    <row r="16" spans="1:10" ht="28.5">
      <c r="A16" s="4"/>
      <c r="B16" s="4" t="s">
        <v>56</v>
      </c>
      <c r="C16" s="6">
        <v>80</v>
      </c>
      <c r="D16" s="6">
        <v>13.81</v>
      </c>
      <c r="E16" s="6">
        <v>14.12</v>
      </c>
      <c r="F16" s="6">
        <v>5.69</v>
      </c>
      <c r="G16" s="6">
        <v>205.27</v>
      </c>
      <c r="H16" s="36">
        <v>3.15</v>
      </c>
      <c r="I16" s="36">
        <v>74</v>
      </c>
      <c r="J16" s="36">
        <v>15.6</v>
      </c>
    </row>
    <row r="17" spans="1:10" ht="15.75">
      <c r="A17" s="57"/>
      <c r="B17" s="29" t="s">
        <v>42</v>
      </c>
      <c r="C17" s="6">
        <v>180</v>
      </c>
      <c r="D17" s="6">
        <f>SUM('[1]день 8'!I76:I78)</f>
        <v>4.8359999999999994</v>
      </c>
      <c r="E17" s="6">
        <f>SUM('[1]день 8'!J76:J78)</f>
        <v>5.1000000000000005</v>
      </c>
      <c r="F17" s="6">
        <f>SUM('[1]день 8'!K76:K78)</f>
        <v>17.234000000000002</v>
      </c>
      <c r="G17" s="6">
        <f>SUM('[1]день 8'!L76:L78)</f>
        <v>135.68</v>
      </c>
      <c r="H17" s="36">
        <v>0.9</v>
      </c>
      <c r="I17" s="36">
        <v>96</v>
      </c>
      <c r="J17" s="36">
        <v>8.9</v>
      </c>
    </row>
    <row r="18" spans="1:10">
      <c r="A18" s="57"/>
      <c r="B18" s="7" t="s">
        <v>17</v>
      </c>
      <c r="C18" s="6">
        <v>20</v>
      </c>
      <c r="D18" s="6">
        <f>ABS('[1]день 8'!D79/100*'[1]день 8'!E79)</f>
        <v>3.16</v>
      </c>
      <c r="E18" s="6">
        <f>ABS('[1]день 8'!D79/100*'[1]день 8'!F79)</f>
        <v>0.4</v>
      </c>
      <c r="F18" s="6">
        <f>ABS('[1]день 8'!D79/100*'[1]день 8'!G79)</f>
        <v>19.32</v>
      </c>
      <c r="G18" s="6">
        <f>ABS('[1]день 8'!D79/100*'[1]день 8'!H79)</f>
        <v>94</v>
      </c>
      <c r="H18" s="36"/>
      <c r="I18" s="36"/>
      <c r="J18" s="36">
        <v>0.89</v>
      </c>
    </row>
    <row r="19" spans="1:10" ht="28.5">
      <c r="A19" s="4" t="s">
        <v>202</v>
      </c>
      <c r="B19" s="7"/>
      <c r="C19" s="6"/>
      <c r="D19" s="6"/>
      <c r="E19" s="6"/>
      <c r="F19" s="6"/>
      <c r="G19" s="6"/>
      <c r="H19" s="36"/>
      <c r="I19" s="36"/>
      <c r="J19" s="36">
        <v>106.36</v>
      </c>
    </row>
    <row r="20" spans="1:10" ht="42.75">
      <c r="A20" s="4" t="s">
        <v>93</v>
      </c>
      <c r="B20" s="12"/>
      <c r="C20" s="36"/>
      <c r="D20" s="36">
        <v>71.900000000000006</v>
      </c>
      <c r="E20" s="36">
        <v>71.400000000000006</v>
      </c>
      <c r="F20" s="36">
        <v>276</v>
      </c>
      <c r="G20" s="36">
        <v>2023</v>
      </c>
      <c r="H20" s="36">
        <v>61</v>
      </c>
      <c r="I20" s="36"/>
      <c r="J20" s="36"/>
    </row>
    <row r="21" spans="1:10" ht="28.5">
      <c r="A21" s="14" t="s">
        <v>220</v>
      </c>
      <c r="J21" s="67"/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O4" sqref="O4"/>
    </sheetView>
  </sheetViews>
  <sheetFormatPr defaultRowHeight="15"/>
  <cols>
    <col min="1" max="1" width="10.140625" style="59" customWidth="1"/>
    <col min="2" max="2" width="16.42578125" style="59" customWidth="1"/>
    <col min="3" max="3" width="7.140625" style="59" customWidth="1"/>
    <col min="4" max="4" width="8" style="59" customWidth="1"/>
    <col min="5" max="5" width="7.5703125" style="59" customWidth="1"/>
    <col min="6" max="6" width="7.140625" style="59" customWidth="1"/>
    <col min="7" max="7" width="9.140625" style="59"/>
    <col min="8" max="8" width="6.140625" style="59" customWidth="1"/>
    <col min="9" max="9" width="6.42578125" style="59" customWidth="1"/>
    <col min="10" max="10" width="6.28515625" style="59" customWidth="1"/>
    <col min="11" max="16384" width="9.140625" style="59"/>
  </cols>
  <sheetData>
    <row r="1" spans="1:10" ht="60">
      <c r="A1" s="4" t="s">
        <v>26</v>
      </c>
      <c r="B1" s="4" t="s">
        <v>27</v>
      </c>
      <c r="C1" s="8" t="s">
        <v>28</v>
      </c>
      <c r="D1" s="88" t="s">
        <v>1</v>
      </c>
      <c r="E1" s="88"/>
      <c r="F1" s="88"/>
      <c r="G1" s="8" t="s">
        <v>2</v>
      </c>
      <c r="H1" s="25" t="s">
        <v>29</v>
      </c>
      <c r="I1" s="25" t="s">
        <v>30</v>
      </c>
      <c r="J1" s="25" t="s">
        <v>201</v>
      </c>
    </row>
    <row r="2" spans="1:10">
      <c r="A2" s="7" t="s">
        <v>102</v>
      </c>
      <c r="B2" s="8"/>
      <c r="C2" s="6"/>
      <c r="D2" s="6" t="s">
        <v>3</v>
      </c>
      <c r="E2" s="6" t="s">
        <v>4</v>
      </c>
      <c r="F2" s="6" t="s">
        <v>5</v>
      </c>
      <c r="G2" s="6"/>
      <c r="H2" s="26"/>
      <c r="I2" s="26"/>
      <c r="J2" s="12"/>
    </row>
    <row r="3" spans="1:10" ht="42" customHeight="1">
      <c r="A3" s="7" t="s">
        <v>6</v>
      </c>
      <c r="B3" s="4" t="s">
        <v>94</v>
      </c>
      <c r="C3" s="5">
        <v>200</v>
      </c>
      <c r="D3" s="6">
        <f>SUM('[1]день 9'!I10:I12)</f>
        <v>7.32</v>
      </c>
      <c r="E3" s="6">
        <f>SUM('[1]день 9'!J10:J12)</f>
        <v>6.0600000000000005</v>
      </c>
      <c r="F3" s="6">
        <f>SUM('[1]день 9'!K10:K12)</f>
        <v>35.65</v>
      </c>
      <c r="G3" s="6">
        <f>SUM('[1]день 9'!L10:L12)</f>
        <v>227.84999999999997</v>
      </c>
      <c r="H3" s="36">
        <v>3.2</v>
      </c>
      <c r="I3" s="36">
        <v>22</v>
      </c>
      <c r="J3" s="36">
        <v>10.71</v>
      </c>
    </row>
    <row r="4" spans="1:10" ht="49.5" customHeight="1">
      <c r="A4" s="24"/>
      <c r="B4" s="1" t="s">
        <v>66</v>
      </c>
      <c r="C4" s="5">
        <v>200</v>
      </c>
      <c r="D4" s="6">
        <f>SUM('[1]день 9'!I14:I15)</f>
        <v>0</v>
      </c>
      <c r="E4" s="6">
        <f>SUM('[1]день 9'!J14:J15)</f>
        <v>0</v>
      </c>
      <c r="F4" s="6">
        <f>SUM('[1]день 9'!K14:K15)</f>
        <v>9.98</v>
      </c>
      <c r="G4" s="6">
        <f>SUM('[1]день 9'!L14:L15)</f>
        <v>39.900000000000006</v>
      </c>
      <c r="H4" s="36">
        <v>0.9</v>
      </c>
      <c r="I4" s="36">
        <v>98</v>
      </c>
      <c r="J4" s="36">
        <v>4.87</v>
      </c>
    </row>
    <row r="5" spans="1:10" ht="20.25" customHeight="1">
      <c r="A5" s="24"/>
      <c r="B5" s="4" t="s">
        <v>9</v>
      </c>
      <c r="C5" s="6" t="s">
        <v>31</v>
      </c>
      <c r="D5" s="6">
        <v>2.35</v>
      </c>
      <c r="E5" s="6">
        <v>4.53</v>
      </c>
      <c r="F5" s="6">
        <v>15.1</v>
      </c>
      <c r="G5" s="6">
        <v>110.75</v>
      </c>
      <c r="H5" s="36"/>
      <c r="I5" s="36">
        <v>110</v>
      </c>
      <c r="J5" s="36">
        <v>4.54</v>
      </c>
    </row>
    <row r="6" spans="1:10">
      <c r="A6" s="7" t="s">
        <v>11</v>
      </c>
      <c r="B6" s="2" t="s">
        <v>60</v>
      </c>
      <c r="C6" s="6">
        <v>110</v>
      </c>
      <c r="D6" s="6">
        <v>0.28000000000000003</v>
      </c>
      <c r="E6" s="6">
        <v>0</v>
      </c>
      <c r="F6" s="6">
        <v>6.86</v>
      </c>
      <c r="G6" s="6">
        <v>32.9</v>
      </c>
      <c r="H6" s="36">
        <v>3.7</v>
      </c>
      <c r="I6" s="36">
        <v>386</v>
      </c>
      <c r="J6" s="36">
        <v>7.8</v>
      </c>
    </row>
    <row r="7" spans="1:10" ht="55.5" customHeight="1">
      <c r="A7" s="7" t="s">
        <v>13</v>
      </c>
      <c r="B7" s="4" t="s">
        <v>95</v>
      </c>
      <c r="C7" s="6">
        <v>60</v>
      </c>
      <c r="D7" s="6">
        <f>SUM('[1]день 9'!I24:I25)</f>
        <v>0.75</v>
      </c>
      <c r="E7" s="6">
        <f>SUM('[1]день 9'!J24:J25)</f>
        <v>5.0450000000000008</v>
      </c>
      <c r="F7" s="6">
        <f>SUM('[1]день 9'!K24:K25)</f>
        <v>4.4000000000000004</v>
      </c>
      <c r="G7" s="6">
        <f>SUM('[1]день 9'!L24:L25)</f>
        <v>65.95</v>
      </c>
      <c r="H7" s="36">
        <v>2.9</v>
      </c>
      <c r="I7" s="36">
        <v>6</v>
      </c>
      <c r="J7" s="36">
        <v>2.9</v>
      </c>
    </row>
    <row r="8" spans="1:10" ht="59.25" customHeight="1">
      <c r="A8" s="4"/>
      <c r="B8" s="4" t="s">
        <v>96</v>
      </c>
      <c r="C8" s="5" t="s">
        <v>177</v>
      </c>
      <c r="D8" s="6">
        <f>SUM('[1]день 9'!I29:I32)</f>
        <v>7.1129999999999995</v>
      </c>
      <c r="E8" s="6">
        <f>SUM('[1]день 9'!J29:J32)</f>
        <v>2.6759999999999997</v>
      </c>
      <c r="F8" s="6">
        <f>SUM('[1]день 9'!K29:K32)</f>
        <v>15.526</v>
      </c>
      <c r="G8" s="6">
        <f>SUM('[1]день 9'!L29:L32)</f>
        <v>114.85000000000001</v>
      </c>
      <c r="H8" s="36">
        <v>7.5</v>
      </c>
      <c r="I8" s="36">
        <v>42</v>
      </c>
      <c r="J8" s="36">
        <v>7.81</v>
      </c>
    </row>
    <row r="9" spans="1:10" ht="42.75">
      <c r="A9" s="4"/>
      <c r="B9" s="4" t="s">
        <v>97</v>
      </c>
      <c r="C9" s="5">
        <v>200</v>
      </c>
      <c r="D9" s="6">
        <f>SUM('[1]день 9'!I36:I39)</f>
        <v>39.329000000000001</v>
      </c>
      <c r="E9" s="6">
        <f>SUM('[1]день 9'!J36:J39)</f>
        <v>6.3659999999999997</v>
      </c>
      <c r="F9" s="6">
        <f>SUM('[1]день 9'!K36:K39)</f>
        <v>82.891999999999996</v>
      </c>
      <c r="G9" s="6">
        <f>SUM('[1]день 9'!L36:L39)</f>
        <v>546.66999999999996</v>
      </c>
      <c r="H9" s="36">
        <v>30.5</v>
      </c>
      <c r="I9" s="36">
        <v>59</v>
      </c>
      <c r="J9" s="36">
        <v>19.32</v>
      </c>
    </row>
    <row r="10" spans="1:10" ht="28.5">
      <c r="A10" s="7"/>
      <c r="B10" s="61" t="s">
        <v>70</v>
      </c>
      <c r="C10" s="5">
        <v>180</v>
      </c>
      <c r="D10" s="6">
        <f>SUM('[1]день 9'!I42:I43)</f>
        <v>0.13</v>
      </c>
      <c r="E10" s="6">
        <f>SUM('[1]день 9'!J42:J43)</f>
        <v>0</v>
      </c>
      <c r="F10" s="6">
        <f>SUM('[1]день 9'!K42:K43)</f>
        <v>19.95</v>
      </c>
      <c r="G10" s="6">
        <f>SUM('[1]день 9'!L42:L43)</f>
        <v>80.75</v>
      </c>
      <c r="H10" s="36">
        <v>0.85</v>
      </c>
      <c r="I10" s="36">
        <v>99</v>
      </c>
      <c r="J10" s="36">
        <v>2.11</v>
      </c>
    </row>
    <row r="11" spans="1:10">
      <c r="A11" s="7"/>
      <c r="B11" s="4" t="s">
        <v>17</v>
      </c>
      <c r="C11" s="5">
        <v>20</v>
      </c>
      <c r="D11" s="6">
        <v>3.16</v>
      </c>
      <c r="E11" s="6">
        <v>0.4</v>
      </c>
      <c r="F11" s="6">
        <v>19.32</v>
      </c>
      <c r="G11" s="6">
        <v>94</v>
      </c>
      <c r="H11" s="36"/>
      <c r="I11" s="36"/>
      <c r="J11" s="36">
        <v>1.79</v>
      </c>
    </row>
    <row r="12" spans="1:10" ht="28.5">
      <c r="A12" s="7" t="s">
        <v>18</v>
      </c>
      <c r="B12" s="4" t="s">
        <v>98</v>
      </c>
      <c r="C12" s="5">
        <v>80</v>
      </c>
      <c r="D12" s="6">
        <f>SUM('[1]день 9'!I47:I54)</f>
        <v>23.705999999999996</v>
      </c>
      <c r="E12" s="6">
        <f>SUM('[1]день 9'!J47:J54)</f>
        <v>10.251000000000001</v>
      </c>
      <c r="F12" s="6">
        <f>SUM('[1]день 9'!K47:K54)</f>
        <v>29.056000000000001</v>
      </c>
      <c r="G12" s="6">
        <f>SUM('[1]день 9'!L47:L54)</f>
        <v>304.54999999999995</v>
      </c>
      <c r="H12" s="36">
        <v>1.8</v>
      </c>
      <c r="I12" s="36">
        <v>79</v>
      </c>
      <c r="J12" s="36">
        <v>21.3</v>
      </c>
    </row>
    <row r="13" spans="1:10">
      <c r="A13" s="7"/>
      <c r="B13" s="2" t="s">
        <v>10</v>
      </c>
      <c r="C13" s="6">
        <v>30</v>
      </c>
      <c r="D13" s="6">
        <f>ABS('[1]день 9'!D62/100*'[1]день 9'!E62)</f>
        <v>0.10400000000000001</v>
      </c>
      <c r="E13" s="6">
        <f>ABS('[1]день 9'!D62/100*'[1]день 9'!F62)</f>
        <v>8.0000000000000002E-3</v>
      </c>
      <c r="F13" s="6">
        <f>ABS('[1]день 9'!D62/100*'[1]день 9'!G62)</f>
        <v>0.55200000000000005</v>
      </c>
      <c r="G13" s="6">
        <f>ABS('[1]день 9'!D62/100*'[1]день 9'!H62)</f>
        <v>2.8000000000000003</v>
      </c>
      <c r="H13" s="36"/>
      <c r="I13" s="36"/>
      <c r="J13" s="36">
        <v>2.2999999999999998</v>
      </c>
    </row>
    <row r="14" spans="1:10">
      <c r="A14" s="7"/>
      <c r="B14" s="2" t="s">
        <v>25</v>
      </c>
      <c r="C14" s="5">
        <v>200</v>
      </c>
      <c r="D14" s="6">
        <f>SUM('[1]день 8'!I61:I62)</f>
        <v>0</v>
      </c>
      <c r="E14" s="6">
        <f>SUM('[1]день 8'!J61:J62)</f>
        <v>0</v>
      </c>
      <c r="F14" s="6">
        <f>SUM('[1]день 8'!K61:K62)</f>
        <v>9.98</v>
      </c>
      <c r="G14" s="6">
        <f>SUM('[1]день 8'!L61:L62)</f>
        <v>39.900000000000006</v>
      </c>
      <c r="H14" s="36">
        <v>0.06</v>
      </c>
      <c r="I14" s="36">
        <v>101</v>
      </c>
      <c r="J14" s="36">
        <v>1.2</v>
      </c>
    </row>
    <row r="15" spans="1:10" ht="28.5">
      <c r="A15" s="4" t="s">
        <v>202</v>
      </c>
      <c r="B15" s="2"/>
      <c r="C15" s="5"/>
      <c r="D15" s="54"/>
      <c r="E15" s="54"/>
      <c r="F15" s="54"/>
      <c r="G15" s="54"/>
      <c r="H15" s="36"/>
      <c r="I15" s="36">
        <v>54</v>
      </c>
      <c r="J15" s="36">
        <v>86.65</v>
      </c>
    </row>
    <row r="16" spans="1:10" ht="28.5">
      <c r="A16" s="7" t="s">
        <v>22</v>
      </c>
      <c r="B16" s="4" t="s">
        <v>99</v>
      </c>
      <c r="C16" s="5">
        <v>200</v>
      </c>
      <c r="D16" s="54">
        <f>SUM(D17:D20)</f>
        <v>60.08</v>
      </c>
      <c r="E16" s="54">
        <f>SUM(E17:E20)</f>
        <v>49.1</v>
      </c>
      <c r="F16" s="54">
        <f>SUM(F17:F20)</f>
        <v>296.66000000000003</v>
      </c>
      <c r="G16" s="54">
        <f>SUM(G17:G20)</f>
        <v>1773.3</v>
      </c>
      <c r="H16" s="36">
        <v>0.9</v>
      </c>
      <c r="I16" s="36">
        <v>104</v>
      </c>
      <c r="J16" s="36">
        <v>17.600000000000001</v>
      </c>
    </row>
    <row r="17" spans="1:10">
      <c r="A17" s="4"/>
      <c r="B17" s="7" t="s">
        <v>100</v>
      </c>
      <c r="C17" s="6">
        <v>180</v>
      </c>
      <c r="D17" s="36">
        <v>0</v>
      </c>
      <c r="E17" s="36">
        <v>0</v>
      </c>
      <c r="F17" s="36">
        <v>7</v>
      </c>
      <c r="G17" s="36">
        <v>26.3</v>
      </c>
      <c r="H17" s="36">
        <v>0.85</v>
      </c>
      <c r="I17" s="36">
        <v>406</v>
      </c>
      <c r="J17" s="36">
        <v>1.3</v>
      </c>
    </row>
    <row r="18" spans="1:10">
      <c r="A18" s="55"/>
      <c r="B18" s="7" t="s">
        <v>21</v>
      </c>
      <c r="C18" s="6">
        <v>20</v>
      </c>
      <c r="D18" s="6">
        <f>ABS('[1]день 9'!D66/100*'[1]день 9'!E66)</f>
        <v>1.58</v>
      </c>
      <c r="E18" s="6">
        <f>ABS('[1]день 9'!D66/100*'[1]день 9'!F66)</f>
        <v>0.2</v>
      </c>
      <c r="F18" s="6">
        <f>ABS('[1]день 9'!D66/100*'[1]день 9'!G66)</f>
        <v>9.66</v>
      </c>
      <c r="G18" s="6">
        <f>ABS('[1]день 9'!D66/100*'[1]день 9'!H66)</f>
        <v>47</v>
      </c>
      <c r="H18" s="36"/>
      <c r="I18" s="36"/>
      <c r="J18" s="36">
        <v>1.6</v>
      </c>
    </row>
    <row r="19" spans="1:10" ht="28.5">
      <c r="A19" s="4" t="s">
        <v>202</v>
      </c>
      <c r="B19" s="7"/>
      <c r="C19" s="6"/>
      <c r="D19" s="6"/>
      <c r="E19" s="6"/>
      <c r="F19" s="6"/>
      <c r="G19" s="6"/>
      <c r="H19" s="36"/>
      <c r="I19" s="36"/>
      <c r="J19" s="36">
        <v>106.15</v>
      </c>
    </row>
    <row r="20" spans="1:10" ht="42.75">
      <c r="A20" s="4" t="s">
        <v>101</v>
      </c>
      <c r="B20" s="60"/>
      <c r="C20" s="36"/>
      <c r="D20" s="36">
        <v>58.5</v>
      </c>
      <c r="E20" s="36">
        <v>48.9</v>
      </c>
      <c r="F20" s="36">
        <v>280</v>
      </c>
      <c r="G20" s="36">
        <v>1700</v>
      </c>
      <c r="H20" s="36"/>
      <c r="I20" s="36"/>
      <c r="J20" s="36"/>
    </row>
    <row r="21" spans="1:10" ht="42.75">
      <c r="A21" s="14" t="s">
        <v>221</v>
      </c>
      <c r="B21" s="77"/>
    </row>
  </sheetData>
  <mergeCells count="1">
    <mergeCell ref="D1:F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день 13</vt:lpstr>
      <vt:lpstr>день 14</vt:lpstr>
      <vt:lpstr>День 15</vt:lpstr>
      <vt:lpstr>День 16</vt:lpstr>
      <vt:lpstr>день 17</vt:lpstr>
      <vt:lpstr>День 18</vt:lpstr>
      <vt:lpstr>День 19</vt:lpstr>
      <vt:lpstr>День 20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Горлова</dc:creator>
  <cp:lastModifiedBy>User</cp:lastModifiedBy>
  <cp:lastPrinted>2020-02-07T06:43:20Z</cp:lastPrinted>
  <dcterms:created xsi:type="dcterms:W3CDTF">2019-10-21T07:41:14Z</dcterms:created>
  <dcterms:modified xsi:type="dcterms:W3CDTF">2020-11-24T06:31:16Z</dcterms:modified>
</cp:coreProperties>
</file>